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แผน ผลการพัฒนาฝีมือแรงงาน ปี 64\"/>
    </mc:Choice>
  </mc:AlternateContent>
  <bookViews>
    <workbookView xWindow="0" yWindow="0" windowWidth="20460" windowHeight="7725"/>
  </bookViews>
  <sheets>
    <sheet name=" จชต." sheetId="1" r:id="rId1"/>
    <sheet name="ท่องเที่ยว" sheetId="2" r:id="rId2"/>
    <sheet name="เพิ่มผลิตภาพ" sheetId="3" r:id="rId3"/>
    <sheet name="พัฒนาวิสาหกิจ" sheetId="4" r:id="rId4"/>
    <sheet name="สมรรถนะ" sheetId="5" r:id="rId5"/>
    <sheet name="ทดสอบฯ" sheetId="6" r:id="rId6"/>
    <sheet name="เป้าหมายเฉพาะ" sheetId="7" r:id="rId7"/>
    <sheet name="ศตวรรษ 21" sheetId="8" r:id="rId8"/>
    <sheet name="ผู้สูงอายุ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1" i="1"/>
  <c r="F8" i="1"/>
  <c r="F5" i="1"/>
  <c r="H18" i="6" l="1"/>
  <c r="H16" i="6"/>
  <c r="H14" i="6"/>
  <c r="H12" i="6"/>
  <c r="H6" i="6"/>
  <c r="G20" i="6" l="1"/>
  <c r="E20" i="6"/>
  <c r="E39" i="6" s="1"/>
  <c r="E17" i="5"/>
  <c r="E9" i="2"/>
</calcChain>
</file>

<file path=xl/sharedStrings.xml><?xml version="1.0" encoding="utf-8"?>
<sst xmlns="http://schemas.openxmlformats.org/spreadsheetml/2006/main" count="454" uniqueCount="207">
  <si>
    <t>ลำดับรุ่น</t>
  </si>
  <si>
    <t>หลักสูตร</t>
  </si>
  <si>
    <t>สถานที่ฝึก</t>
  </si>
  <si>
    <t>ผู้เข้า</t>
  </si>
  <si>
    <t>ร้อยละ</t>
  </si>
  <si>
    <t>ผู้ผ่าน</t>
  </si>
  <si>
    <t>วิทยากร</t>
  </si>
  <si>
    <t>งบประมาณ</t>
  </si>
  <si>
    <t>ระยะเวลาในการฝึก</t>
  </si>
  <si>
    <t>ผลการดำเนินงาน</t>
  </si>
  <si>
    <r>
      <t xml:space="preserve">แผน/ผล โครงการพัฒนาเศรษฐกิจและส่งเสริมศักยภาพพื้นที่จังหวัดชายแดนภาคใต้ </t>
    </r>
    <r>
      <rPr>
        <b/>
        <sz val="16"/>
        <color rgb="FFFF0000"/>
        <rFont val="TH SarabunPSK"/>
        <family val="2"/>
      </rPr>
      <t>หลักสูตรเสริม ๖๐ ชั่วโมง เป้าหมาย จำนวน ๒๐๐ คน</t>
    </r>
  </si>
  <si>
    <r>
      <t>แผน/ผล โครงการพัฒนาแรงงานด้านท่องเที่ยวและบริการ หลักสูตรยกระดับ</t>
    </r>
    <r>
      <rPr>
        <b/>
        <sz val="16"/>
        <color rgb="FFFF0000"/>
        <rFont val="TH SarabunPSK"/>
        <family val="2"/>
      </rPr>
      <t xml:space="preserve"> ๖๐ ชั่วโมง เป้าหมาย จำนวน ๔๐ คน</t>
    </r>
  </si>
  <si>
    <r>
      <t>แผน/ผล โครงการเพิ่มประสิทธิภาพ/ผลิตภาพ (คน)  เป้าหมาย ๘๐ คน (หลักสูตรยกระดับ</t>
    </r>
    <r>
      <rPr>
        <b/>
        <sz val="16"/>
        <color rgb="FFFF0000"/>
        <rFont val="TH SarabunPSK"/>
        <family val="2"/>
      </rPr>
      <t xml:space="preserve"> ๓๖ ชั่วโมง, ๑๒ ชั่วโมง)  </t>
    </r>
  </si>
  <si>
    <r>
      <t xml:space="preserve">เป้าหมาย ๗๐ คน หลักสูตร ๖ ชั่วโมง </t>
    </r>
    <r>
      <rPr>
        <b/>
        <sz val="16"/>
        <color rgb="FFFF0000"/>
        <rFont val="TH SarabunPSK"/>
        <family val="2"/>
      </rPr>
      <t>เป็นหลักสูตรตามความต้องการของพื้นที่</t>
    </r>
  </si>
  <si>
    <r>
      <t xml:space="preserve">ให้คำปรึกษา </t>
    </r>
    <r>
      <rPr>
        <sz val="16"/>
        <color rgb="FFFF0000"/>
        <rFont val="TH SarabunPSK"/>
        <family val="2"/>
      </rPr>
      <t>จำนวน ๒ แห่ง ๑๕๐=๕ เดือน/๗ ครั้ง/แห่ง</t>
    </r>
  </si>
  <si>
    <r>
      <t xml:space="preserve">แผน/ผล โครงการพัฒนาวิสหกิจสู่ความเป็นมืออาชีพ </t>
    </r>
    <r>
      <rPr>
        <b/>
        <sz val="16"/>
        <color rgb="FFFF0000"/>
        <rFont val="TH SarabunPSK"/>
        <family val="2"/>
      </rPr>
      <t xml:space="preserve"> เป้าหมาย จำนวน ๓๐ คน หลักสูตรยกระดับฝีมือ ๖๐ ชั่วโมง</t>
    </r>
  </si>
  <si>
    <r>
      <t xml:space="preserve">แผน/ผล โครงการยกระดับเพื่อเพิ่มศักยภาพฝีมือและสมรรถนะแรงงาน </t>
    </r>
    <r>
      <rPr>
        <b/>
        <sz val="16"/>
        <color rgb="FFFF0000"/>
        <rFont val="TH SarabunPSK"/>
        <family val="2"/>
      </rPr>
      <t xml:space="preserve"> เป้าหมาย จำนวน ๑๐๐ คน </t>
    </r>
  </si>
  <si>
    <r>
      <t xml:space="preserve">หลักสูตรฝึกเตรียม </t>
    </r>
    <r>
      <rPr>
        <sz val="16"/>
        <color rgb="FFFF0000"/>
        <rFont val="TH SarabunPSK"/>
        <family val="2"/>
      </rPr>
      <t xml:space="preserve">เป้าหมาย ๔๐ คน </t>
    </r>
    <r>
      <rPr>
        <sz val="16"/>
        <color theme="1"/>
        <rFont val="TH SarabunPSK"/>
        <family val="2"/>
      </rPr>
      <t xml:space="preserve">ฝึกยกระดับฝีมือ </t>
    </r>
    <r>
      <rPr>
        <sz val="16"/>
        <color rgb="FFFF0000"/>
        <rFont val="TH SarabunPSK"/>
        <family val="2"/>
      </rPr>
      <t>เป้าหมาย ๖๐ คน</t>
    </r>
  </si>
  <si>
    <r>
      <t>แผน/ผล โครงการยกระดับแรงานไทยให้ได้มาตรฐานฝีมือแรงงานเพื่อรองรับการแข่งขัน</t>
    </r>
    <r>
      <rPr>
        <b/>
        <sz val="16"/>
        <color rgb="FFFF0000"/>
        <rFont val="TH SarabunPSK"/>
        <family val="2"/>
      </rPr>
      <t xml:space="preserve"> </t>
    </r>
  </si>
  <si>
    <r>
      <t xml:space="preserve">กิจกรรมทดสอบมาตรฐานฝีมือแรงงาน </t>
    </r>
    <r>
      <rPr>
        <sz val="16"/>
        <color rgb="FFFF0000"/>
        <rFont val="TH SarabunPSK"/>
        <family val="2"/>
      </rPr>
      <t>เป้าหมาย ๓๒๐ คน</t>
    </r>
    <r>
      <rPr>
        <sz val="16"/>
        <color theme="1"/>
        <rFont val="TH SarabunPSK"/>
        <family val="2"/>
      </rPr>
      <t xml:space="preserve"> กิจกรรมพัฒนาศักยภาพแรงงานเพื่อรองรัรบการจ่าย</t>
    </r>
    <r>
      <rPr>
        <sz val="16"/>
        <color rgb="FFFF0000"/>
        <rFont val="TH SarabunPSK"/>
        <family val="2"/>
      </rPr>
      <t xml:space="preserve"> เป้าหมาย ๒๐ คน</t>
    </r>
  </si>
  <si>
    <r>
      <t>แผน/ผล โครงการกลุ่มเป้าหมายเฉพาะเพื่อเพิ่มโอกาสในการประกอบอาชีพ</t>
    </r>
    <r>
      <rPr>
        <b/>
        <sz val="16"/>
        <color rgb="FFFF0000"/>
        <rFont val="TH SarabunPSK"/>
        <family val="2"/>
      </rPr>
      <t xml:space="preserve"> เป้าหมาย ๑๖๐ หลักสูตรฝึกอาชีพเสริม จำนวน ๑๘-๓๐ ชั่วโมง</t>
    </r>
  </si>
  <si>
    <r>
      <t xml:space="preserve">แผน/ผล โครงการเสริมสมรรถนะศตวรรษแรงงานด้านเทคโนโลยีรองรับการทำงาน ศตวรรษที่ ๒๑ </t>
    </r>
    <r>
      <rPr>
        <b/>
        <sz val="16"/>
        <color rgb="FFFF0000"/>
        <rFont val="TH SarabunPSK"/>
        <family val="2"/>
      </rPr>
      <t xml:space="preserve"> เป้าหมาย ๑๒๐ หลักสูตรฝึกยก จำนวน ๓๐ ชั่วโมง</t>
    </r>
  </si>
  <si>
    <r>
      <t xml:space="preserve">แผน/ผล โครงการฝึกอบรมแรงงานผู้สูงอายุเพื่อเพิ่มโอกาสในการประกอบอาชีพ </t>
    </r>
    <r>
      <rPr>
        <b/>
        <sz val="16"/>
        <color rgb="FFFF0000"/>
        <rFont val="TH SarabunPSK"/>
        <family val="2"/>
      </rPr>
      <t>เป้าหมาย ๑๐๐ คน</t>
    </r>
    <r>
      <rPr>
        <b/>
        <sz val="16"/>
        <color theme="1"/>
        <rFont val="TH SarabunPSK"/>
        <family val="2"/>
      </rPr>
      <t xml:space="preserve"> </t>
    </r>
    <r>
      <rPr>
        <b/>
        <sz val="16"/>
        <color rgb="FFFF0000"/>
        <rFont val="TH SarabunPSK"/>
        <family val="2"/>
      </rPr>
      <t xml:space="preserve"> หลักสูตรฝึกเสิรม จำนวน ๑๘-๓๐ ชั่วโมง</t>
    </r>
  </si>
  <si>
    <t>สาขาการทำขนมไทย</t>
  </si>
  <si>
    <t>(๓๐ ชั่วโมง)</t>
  </si>
  <si>
    <t>การศึกษานอกระบบ</t>
  </si>
  <si>
    <t>และการศึกษาตาม</t>
  </si>
  <si>
    <t>อัธยาศัย ม. ๒ ต.กาลอ</t>
  </si>
  <si>
    <t>อ.รามัน จ.ยะลา</t>
  </si>
  <si>
    <t xml:space="preserve"> ๒- ๖ ธ.ค.๖๓</t>
  </si>
  <si>
    <t>นางเบกำยาน</t>
  </si>
  <si>
    <t>ปาทาน</t>
  </si>
  <si>
    <t>ผู้ต้องขัง (๔๐)</t>
  </si>
  <si>
    <t>ภาษาอังกฤษเพื่อการ</t>
  </si>
  <si>
    <t>เรือนจำกลางจังหวัดยะลา</t>
  </si>
  <si>
    <t>สื่อสาร (๓๐ ชั่วโมง)</t>
  </si>
  <si>
    <t xml:space="preserve"> ๒๑-๒๕ ธ.ค.๖๓</t>
  </si>
  <si>
    <t>ฝึกเตรียม (๔๐)</t>
  </si>
  <si>
    <t>สาขาช่างไฟฟ้าภายใน</t>
  </si>
  <si>
    <t>อาคาร (๒๘๐ ช.ม.)</t>
  </si>
  <si>
    <t xml:space="preserve"> สถาบันฯ ยะลา</t>
  </si>
  <si>
    <t xml:space="preserve"> ๑ ธ.ค.๖๓ - ๒๙ ม.ค.</t>
  </si>
  <si>
    <t>นายประทีป</t>
  </si>
  <si>
    <t>จันทรลาภ</t>
  </si>
  <si>
    <t>สาขาช่างซ่อมเครื่องยนต์</t>
  </si>
  <si>
    <t xml:space="preserve"> </t>
  </si>
  <si>
    <t>นายต่วนโซ๊ะ</t>
  </si>
  <si>
    <t>เบ็ญไซต์อาลี</t>
  </si>
  <si>
    <t>ฝากฝึก (๑๔๐ ช.ม.) ๑ เดือน</t>
  </si>
  <si>
    <t>(๕๖๐ ชั่วโมง) ฝากฝึก</t>
  </si>
  <si>
    <t>(๒๘๐ ชั่วโมง) ๒ เดือน</t>
  </si>
  <si>
    <t>สาขาช่างซ่อมรถจักร</t>
  </si>
  <si>
    <t>ยานยนต์</t>
  </si>
  <si>
    <t>๑ ธ.ค.๖๓ - ๒๙ ม.ค.๖๔</t>
  </si>
  <si>
    <t>นายแวก็เซ็ง</t>
  </si>
  <si>
    <t>มีสา</t>
  </si>
  <si>
    <t>Application Zoom</t>
  </si>
  <si>
    <t>เป็นวิทยากรฝึกอบรมผ่าน</t>
  </si>
  <si>
    <t>เครือข่ายอินเทอร์เน็ตด้วย</t>
  </si>
  <si>
    <t xml:space="preserve"> อาคารฝึกอบรม ชั้น ๓</t>
  </si>
  <si>
    <t xml:space="preserve"> สพร.๒๔ ยะลา</t>
  </si>
  <si>
    <t xml:space="preserve"> ๒๖  -๓๐ ต.ค.๖๓</t>
  </si>
  <si>
    <t>นายธิปก</t>
  </si>
  <si>
    <t>แก้วพิบูลย์</t>
  </si>
  <si>
    <t>อาคาร ระดับ ๑</t>
  </si>
  <si>
    <t>๒๗-๒๘ ต.ค.๖๓</t>
  </si>
  <si>
    <t>สถาบันฯ ยะลา</t>
  </si>
  <si>
    <t>-</t>
  </si>
  <si>
    <t xml:space="preserve"> ผู้ทดสอบ</t>
  </si>
  <si>
    <t>นายจำนงค์</t>
  </si>
  <si>
    <t>อรัญดร</t>
  </si>
  <si>
    <t>นายอนุสร</t>
  </si>
  <si>
    <t>เพชรรัตน์</t>
  </si>
  <si>
    <t>จันทรลภาพ</t>
  </si>
  <si>
    <t xml:space="preserve">  ๓-๔ พ.ย.๖๓</t>
  </si>
  <si>
    <t xml:space="preserve">  -----"------</t>
  </si>
  <si>
    <t xml:space="preserve">  ๑๐-๑๑ พ.ย.๖๓</t>
  </si>
  <si>
    <t xml:space="preserve">  ๑๗-๑๘ พ.ย.๖๓</t>
  </si>
  <si>
    <t xml:space="preserve">  ๒๔-๒๕ พ.ย.๖๓</t>
  </si>
  <si>
    <t xml:space="preserve"> สาขาพนักงานการใช้</t>
  </si>
  <si>
    <t xml:space="preserve"> คอมพิวเตอร์</t>
  </si>
  <si>
    <t xml:space="preserve"> วิทยาลัยอาชีวศึกษา</t>
  </si>
  <si>
    <t>ผดุงประชา</t>
  </si>
  <si>
    <t>๑๖ ธ.ค.๖๓</t>
  </si>
  <si>
    <t>๑๘ ธ.ค.๖๓</t>
  </si>
  <si>
    <t>นายมือกือตา</t>
  </si>
  <si>
    <t>สาและ</t>
  </si>
  <si>
    <t>๒๙ ธ.ค.๖๓</t>
  </si>
  <si>
    <t>นวดฝ่าเท้าเพื่อสุขภาพ</t>
  </si>
  <si>
    <t xml:space="preserve"> (๖๐ ช.ม.)</t>
  </si>
  <si>
    <t>ร้านน้ำนวดเพื่อสุขภาพ</t>
  </si>
  <si>
    <t>อำเภอเบตง จ.ยะลา</t>
  </si>
  <si>
    <t xml:space="preserve"> ๑๑-๒๐ ม.ค.๖๔</t>
  </si>
  <si>
    <t>(๖๐ ช.ม.)</t>
  </si>
  <si>
    <t>๒๑-๓๐ ม.ค.๖๔</t>
  </si>
  <si>
    <t>นางวรรณคดี</t>
  </si>
  <si>
    <t>รอดภัย</t>
  </si>
  <si>
    <t>ณ มัสยิดนูรุลอิห์ซัน (บ้านบือ</t>
  </si>
  <si>
    <t>นังยามู) ต.ยุโป อ.เมือง จ.ยะลา</t>
  </si>
  <si>
    <t xml:space="preserve"> ๒๑ - ๓๐ ธ.ค.๖๓</t>
  </si>
  <si>
    <t>นายมูฮำหมัด</t>
  </si>
  <si>
    <t>ซุบรี เจ๊ะโด</t>
  </si>
  <si>
    <t>สาขาการทำขนมอบ</t>
  </si>
  <si>
    <t xml:space="preserve"> กองร้อยทหารพรานที่ ๑๐๙</t>
  </si>
  <si>
    <t>ต.จะกว๊ะ อ.รามัน จ.ยะลา</t>
  </si>
  <si>
    <t>๒๑ - ๓๐ ธ.ค.๖๓</t>
  </si>
  <si>
    <t>(081-6092250)</t>
  </si>
  <si>
    <t>(084-8545314</t>
  </si>
  <si>
    <t xml:space="preserve"> การทำขนมไทย</t>
  </si>
  <si>
    <t xml:space="preserve"> ๑๘-๒๘ ม.ค.๖๔</t>
  </si>
  <si>
    <t xml:space="preserve"> โรงเรียนตาดีกานูรุลอิสซาน</t>
  </si>
  <si>
    <t xml:space="preserve"> หมู่ที่ ๗ ต.บาละ อ.กาบัง</t>
  </si>
  <si>
    <t xml:space="preserve"> จ.ยะลา</t>
  </si>
  <si>
    <t xml:space="preserve">  </t>
  </si>
  <si>
    <t xml:space="preserve"> น.ส.วรลักษณ์</t>
  </si>
  <si>
    <t>จันทร์สุวรรณรัตน์</t>
  </si>
  <si>
    <t xml:space="preserve"> ณ มัสยิดดารุสลาม ม.๒ ต.</t>
  </si>
  <si>
    <t>ยะโร๊ะ อ.ยะหา จ.ยะลา</t>
  </si>
  <si>
    <t>นายเทพพิทักษ์</t>
  </si>
  <si>
    <t>โกมนตรี</t>
  </si>
  <si>
    <t xml:space="preserve"> รวมทั้งสิ้น</t>
  </si>
  <si>
    <t xml:space="preserve"> น.ส.ลชฎา </t>
  </si>
  <si>
    <t xml:space="preserve"> สิทธิวรการ</t>
  </si>
  <si>
    <t>086-2863854</t>
  </si>
  <si>
    <t>ช่างเดินไฟฟ้าภายในอาคาร</t>
  </si>
  <si>
    <t>084-3136607</t>
  </si>
  <si>
    <t>พิวเตอร์</t>
  </si>
  <si>
    <t>สาขาพนักงานการใช้คอม</t>
  </si>
  <si>
    <t>วิทยาลัยอาชีวศึกษา</t>
  </si>
  <si>
    <t xml:space="preserve"> ๑๓ ม.ค.๖๔</t>
  </si>
  <si>
    <t xml:space="preserve"> .........".............</t>
  </si>
  <si>
    <t xml:space="preserve"> ๑๙ ม.ค.๖๔</t>
  </si>
  <si>
    <t xml:space="preserve"> -------"------</t>
  </si>
  <si>
    <t xml:space="preserve"> เทคนิคการสร้างร้านค้า</t>
  </si>
  <si>
    <t>และขายสินค้าออนไลน์</t>
  </si>
  <si>
    <t xml:space="preserve"> ฝึก ยก ๓๐ ชั่วโมง</t>
  </si>
  <si>
    <t xml:space="preserve"> ณ มหาวิทยาลัยราชภัฎ</t>
  </si>
  <si>
    <t>ยะลา อ.เมือง จ.ยะลา</t>
  </si>
  <si>
    <t>๖-๗ , ๑๒-๑๔ ก.พ.๖๔</t>
  </si>
  <si>
    <t xml:space="preserve"> ดร.อรวรรณ</t>
  </si>
  <si>
    <t>วรานันตกุล</t>
  </si>
  <si>
    <t xml:space="preserve"> และคณะ</t>
  </si>
  <si>
    <t>อาคาร</t>
  </si>
  <si>
    <t>สพร. ๒๔ ยะลา</t>
  </si>
  <si>
    <t>๒-๓ ก.พ.๖๔</t>
  </si>
  <si>
    <t>นางจิรนันท์ฯ</t>
  </si>
  <si>
    <t>การประกอบอาหารไทย</t>
  </si>
  <si>
    <t xml:space="preserve"> ที่ทำการผู้ใหญ่บ้ายอัยเยอร์</t>
  </si>
  <si>
    <t>ควีน ม.๘ ต.อัยเยอร์เวง อ.เบตง</t>
  </si>
  <si>
    <t>จ.ยะลา</t>
  </si>
  <si>
    <t xml:space="preserve"> ๑๖-๒๕ ก.พ.๖๔</t>
  </si>
  <si>
    <t>๐๘๑-๖๐๙๒๒๕๐</t>
  </si>
  <si>
    <t xml:space="preserve"> หน่วยเฉพาะกิจตำรวจตระเวน</t>
  </si>
  <si>
    <t>ชายแดนที่ ๔๔ ต.ธารโต</t>
  </si>
  <si>
    <t xml:space="preserve"> อ.ธารโต จ.ยะลา</t>
  </si>
  <si>
    <t xml:space="preserve"> ๑๗-๒๖ ก.พ.๖๔</t>
  </si>
  <si>
    <t>นางวรลักษณ์</t>
  </si>
  <si>
    <t>จันทร์สุวรรรัตน์</t>
  </si>
  <si>
    <t>๐๘๔-๓๑๓๖๖๐๗</t>
  </si>
  <si>
    <t xml:space="preserve"> ช่างเชื่อมไฟฟ้า</t>
  </si>
  <si>
    <t>ที่ว่าการอำเภอกรงปนัง</t>
  </si>
  <si>
    <t xml:space="preserve">  ๑๘-๒๗ ก.พ.๖๔</t>
  </si>
  <si>
    <t xml:space="preserve"> นายวินัย</t>
  </si>
  <si>
    <t>อ.กรงปินัง จ.ยะลา</t>
  </si>
  <si>
    <t xml:space="preserve"> แสงตา</t>
  </si>
  <si>
    <t>๐๙๒-๓๑๔๗๑๖๕</t>
  </si>
  <si>
    <t>พนักงานการใช้</t>
  </si>
  <si>
    <t>คอมพิวเตอร์</t>
  </si>
  <si>
    <t xml:space="preserve"> ๑๘ ก.พ.๖๔</t>
  </si>
  <si>
    <t>วิทยาลัยสารพัดช่าง</t>
  </si>
  <si>
    <t>ยะลา</t>
  </si>
  <si>
    <t>ช่างไฟฟ้าภายในอาคาร</t>
  </si>
  <si>
    <t xml:space="preserve"> สพร. ๒๔ ยะลา</t>
  </si>
  <si>
    <t>การพัฒนาศักยภาพผู้</t>
  </si>
  <si>
    <t>ประกอบกิจการ</t>
  </si>
  <si>
    <t xml:space="preserve"> ณ โรงแรมปาร์ควิว</t>
  </si>
  <si>
    <t>อ.เมือง จ.ยะลา</t>
  </si>
  <si>
    <t xml:space="preserve"> ๖ ชั่วโมง</t>
  </si>
  <si>
    <t>นายชำนาญ</t>
  </si>
  <si>
    <t>พูลสวัสดิ์</t>
  </si>
  <si>
    <t>25,200.-</t>
  </si>
  <si>
    <t>ออกแบบติดตั้ง</t>
  </si>
  <si>
    <t>และประยุกต์ใช้</t>
  </si>
  <si>
    <t>โซล่าเซลล์</t>
  </si>
  <si>
    <t xml:space="preserve"> สถาบันพัฒนาฝีมือแรง</t>
  </si>
  <si>
    <t>งาน ๒๔ ยะลา</t>
  </si>
  <si>
    <t xml:space="preserve"> ๘-๑๒ มี.ค.๖๔</t>
  </si>
  <si>
    <t>นายอนุสรณ์</t>
  </si>
  <si>
    <t xml:space="preserve">  ๓ มี.ค.๒๕๖๔</t>
  </si>
  <si>
    <t xml:space="preserve"> การเพิ่มมูลค่าผลิตภัณฑ์</t>
  </si>
  <si>
    <t>ทางการเกษตร</t>
  </si>
  <si>
    <t xml:space="preserve"> ที่ทำการชุมชนวังหลัง</t>
  </si>
  <si>
    <t>ว.ค.เลขที่ ๑๓ ถนน</t>
  </si>
  <si>
    <t xml:space="preserve"> เทศบาล ๖ ตำบล</t>
  </si>
  <si>
    <t xml:space="preserve"> สะเตง อำเภอเมือง</t>
  </si>
  <si>
    <t>จังหวัดยะลา</t>
  </si>
  <si>
    <t xml:space="preserve"> ๑๘ - ๒๐ มี.ค.๖๔</t>
  </si>
  <si>
    <t>น.ส.วรลักษณ์</t>
  </si>
  <si>
    <t>จันทร์สุวรรณ</t>
  </si>
  <si>
    <t>รัตน์</t>
  </si>
  <si>
    <t>๒๓- ๒๔ มี.ค.๖๔</t>
  </si>
  <si>
    <t>๒๓ , ๒๕ มี.ค.๖๔</t>
  </si>
  <si>
    <t xml:space="preserve"> พนักงานการใช้คอม</t>
  </si>
  <si>
    <t>ผดุงประชายะลา</t>
  </si>
  <si>
    <t xml:space="preserve"> ๒๑ มกราคม ๒๕๖๔</t>
  </si>
  <si>
    <r>
      <t xml:space="preserve">แผน/ผล โครงการยกระดับเพื่อเพิ่มศักยภาพฝีมือและสมรรถนะแรงงาน </t>
    </r>
    <r>
      <rPr>
        <b/>
        <sz val="16"/>
        <color rgb="FFFF0000"/>
        <rFont val="TH SarabunPSK"/>
        <family val="2"/>
      </rPr>
      <t xml:space="preserve"> เป้าหมาย จำนวน ๑๐๐ คน  ได้รับงบประมาณ.......... เบิกจ่าย............คิดเป็นร้อยละ................</t>
    </r>
  </si>
  <si>
    <t>ได้รับเงินงบประมาณ ...................................บาท เบิกจ่าย คิดเป็นร้อยละ 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</si>
</sst>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scheme val="minor"/>
    </font>
    <font>
      <u val="double"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FF0000"/>
      <name val="TH SarabunIT๙"/>
      <family val="2"/>
    </font>
    <font>
      <u val="double"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59" fontId="1" fillId="0" borderId="9" xfId="0" applyNumberFormat="1" applyFont="1" applyBorder="1" applyAlignment="1">
      <alignment horizontal="center"/>
    </xf>
    <xf numFmtId="59" fontId="1" fillId="0" borderId="9" xfId="0" applyNumberFormat="1" applyFont="1" applyBorder="1"/>
    <xf numFmtId="59" fontId="4" fillId="0" borderId="9" xfId="0" applyNumberFormat="1" applyFont="1" applyBorder="1" applyAlignment="1">
      <alignment horizontal="center"/>
    </xf>
    <xf numFmtId="0" fontId="5" fillId="0" borderId="0" xfId="0" applyFont="1"/>
    <xf numFmtId="0" fontId="1" fillId="0" borderId="9" xfId="0" applyFont="1" applyBorder="1" applyAlignment="1">
      <alignment horizontal="left"/>
    </xf>
    <xf numFmtId="61" fontId="1" fillId="0" borderId="4" xfId="0" applyNumberFormat="1" applyFont="1" applyBorder="1" applyAlignment="1">
      <alignment horizontal="center"/>
    </xf>
    <xf numFmtId="59" fontId="4" fillId="0" borderId="10" xfId="0" applyNumberFormat="1" applyFont="1" applyBorder="1" applyAlignment="1">
      <alignment horizontal="center"/>
    </xf>
    <xf numFmtId="61" fontId="1" fillId="0" borderId="4" xfId="0" applyNumberFormat="1" applyFont="1" applyBorder="1"/>
    <xf numFmtId="59" fontId="1" fillId="0" borderId="9" xfId="0" applyNumberFormat="1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1" fillId="0" borderId="9" xfId="0" applyFont="1" applyBorder="1" applyAlignment="1"/>
    <xf numFmtId="3" fontId="1" fillId="0" borderId="4" xfId="0" applyNumberFormat="1" applyFont="1" applyBorder="1" applyAlignment="1">
      <alignment horizontal="center"/>
    </xf>
    <xf numFmtId="0" fontId="0" fillId="0" borderId="11" xfId="0" applyBorder="1"/>
    <xf numFmtId="0" fontId="5" fillId="0" borderId="11" xfId="0" applyFont="1" applyBorder="1"/>
    <xf numFmtId="0" fontId="0" fillId="0" borderId="1" xfId="0" applyBorder="1"/>
    <xf numFmtId="0" fontId="4" fillId="0" borderId="10" xfId="0" applyFont="1" applyBorder="1"/>
    <xf numFmtId="0" fontId="4" fillId="0" borderId="9" xfId="0" applyFont="1" applyBorder="1"/>
    <xf numFmtId="0" fontId="1" fillId="0" borderId="10" xfId="0" applyFont="1" applyBorder="1" applyAlignment="1">
      <alignment horizontal="left"/>
    </xf>
    <xf numFmtId="61" fontId="4" fillId="0" borderId="4" xfId="0" applyNumberFormat="1" applyFont="1" applyBorder="1" applyAlignment="1">
      <alignment horizontal="center"/>
    </xf>
    <xf numFmtId="59" fontId="6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61" fontId="1" fillId="0" borderId="9" xfId="0" applyNumberFormat="1" applyFont="1" applyBorder="1"/>
    <xf numFmtId="0" fontId="0" fillId="0" borderId="10" xfId="0" applyBorder="1"/>
    <xf numFmtId="0" fontId="8" fillId="0" borderId="5" xfId="0" applyFont="1" applyBorder="1"/>
    <xf numFmtId="59" fontId="10" fillId="0" borderId="1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59" fontId="10" fillId="0" borderId="9" xfId="0" applyNumberFormat="1" applyFont="1" applyBorder="1" applyAlignment="1">
      <alignment horizontal="center"/>
    </xf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0" fontId="10" fillId="0" borderId="4" xfId="0" applyFont="1" applyBorder="1"/>
    <xf numFmtId="0" fontId="10" fillId="0" borderId="10" xfId="0" applyFont="1" applyBorder="1"/>
    <xf numFmtId="0" fontId="10" fillId="0" borderId="10" xfId="0" applyFont="1" applyBorder="1" applyAlignment="1">
      <alignment horizontal="center"/>
    </xf>
    <xf numFmtId="0" fontId="10" fillId="0" borderId="7" xfId="0" applyFont="1" applyBorder="1"/>
    <xf numFmtId="0" fontId="9" fillId="0" borderId="11" xfId="0" applyFont="1" applyBorder="1"/>
    <xf numFmtId="0" fontId="9" fillId="0" borderId="0" xfId="0" applyFont="1"/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59" fontId="12" fillId="0" borderId="9" xfId="0" applyNumberFormat="1" applyFont="1" applyBorder="1" applyAlignment="1">
      <alignment horizontal="center"/>
    </xf>
    <xf numFmtId="59" fontId="13" fillId="0" borderId="10" xfId="0" applyNumberFormat="1" applyFont="1" applyBorder="1" applyAlignment="1">
      <alignment horizontal="center"/>
    </xf>
    <xf numFmtId="0" fontId="12" fillId="0" borderId="9" xfId="0" applyFont="1" applyBorder="1"/>
    <xf numFmtId="0" fontId="12" fillId="0" borderId="10" xfId="0" applyFont="1" applyBorder="1"/>
    <xf numFmtId="59" fontId="12" fillId="0" borderId="11" xfId="0" applyNumberFormat="1" applyFont="1" applyBorder="1" applyAlignment="1">
      <alignment horizontal="center"/>
    </xf>
    <xf numFmtId="59" fontId="13" fillId="0" borderId="9" xfId="0" applyNumberFormat="1" applyFont="1" applyBorder="1" applyAlignment="1">
      <alignment horizontal="center"/>
    </xf>
    <xf numFmtId="0" fontId="2" fillId="0" borderId="0" xfId="0" applyFont="1"/>
    <xf numFmtId="59" fontId="4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0" fillId="0" borderId="0" xfId="0" applyFont="1" applyBorder="1"/>
    <xf numFmtId="0" fontId="1" fillId="0" borderId="8" xfId="0" applyFont="1" applyBorder="1" applyAlignment="1">
      <alignment horizontal="center"/>
    </xf>
    <xf numFmtId="61" fontId="10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0" fillId="0" borderId="5" xfId="0" applyFont="1" applyBorder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59" fontId="4" fillId="0" borderId="4" xfId="0" applyNumberFormat="1" applyFont="1" applyBorder="1" applyAlignment="1">
      <alignment horizontal="center"/>
    </xf>
    <xf numFmtId="59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8"/>
  <sheetViews>
    <sheetView tabSelected="1" topLeftCell="A31" workbookViewId="0">
      <selection activeCell="F8" sqref="F8"/>
    </sheetView>
  </sheetViews>
  <sheetFormatPr defaultRowHeight="14.25" x14ac:dyDescent="0.2"/>
  <cols>
    <col min="1" max="1" width="7.375" customWidth="1"/>
    <col min="2" max="2" width="19.75" customWidth="1"/>
    <col min="3" max="3" width="22" customWidth="1"/>
    <col min="4" max="4" width="17.5" customWidth="1"/>
    <col min="5" max="5" width="7.75" customWidth="1"/>
    <col min="6" max="6" width="7.875" customWidth="1"/>
    <col min="8" max="8" width="7.75" customWidth="1"/>
    <col min="9" max="9" width="13.375" customWidth="1"/>
    <col min="10" max="10" width="10.25" customWidth="1"/>
    <col min="12" max="12" width="10.75" customWidth="1"/>
  </cols>
  <sheetData>
    <row r="1" spans="1:29" ht="24" x14ac:dyDescent="0.55000000000000004">
      <c r="A1" s="84" t="s">
        <v>10</v>
      </c>
      <c r="B1" s="84"/>
      <c r="C1" s="84"/>
      <c r="D1" s="84"/>
      <c r="E1" s="84"/>
      <c r="F1" s="84"/>
      <c r="G1" s="84"/>
      <c r="H1" s="84"/>
      <c r="I1" s="84"/>
      <c r="J1" s="84"/>
      <c r="K1" s="1">
        <v>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4" x14ac:dyDescent="0.55000000000000004">
      <c r="A2" s="89" t="s">
        <v>206</v>
      </c>
      <c r="B2" s="89"/>
      <c r="C2" s="89"/>
      <c r="D2" s="89"/>
      <c r="E2" s="89"/>
      <c r="F2" s="89"/>
      <c r="G2" s="89"/>
      <c r="H2" s="89"/>
      <c r="I2" s="89"/>
      <c r="J2" s="8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4" x14ac:dyDescent="0.55000000000000004">
      <c r="A3" s="10" t="s">
        <v>0</v>
      </c>
      <c r="B3" s="10" t="s">
        <v>1</v>
      </c>
      <c r="C3" s="10" t="s">
        <v>2</v>
      </c>
      <c r="D3" s="10" t="s">
        <v>8</v>
      </c>
      <c r="E3" s="81" t="s">
        <v>9</v>
      </c>
      <c r="F3" s="82"/>
      <c r="G3" s="82"/>
      <c r="H3" s="83"/>
      <c r="I3" s="10" t="s">
        <v>6</v>
      </c>
      <c r="J3" s="2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4" x14ac:dyDescent="0.55000000000000004">
      <c r="A4" s="14"/>
      <c r="B4" s="14"/>
      <c r="C4" s="14"/>
      <c r="D4" s="14"/>
      <c r="E4" s="16" t="s">
        <v>3</v>
      </c>
      <c r="F4" s="16" t="s">
        <v>4</v>
      </c>
      <c r="G4" s="16" t="s">
        <v>5</v>
      </c>
      <c r="H4" s="15" t="s">
        <v>4</v>
      </c>
      <c r="I4" s="14"/>
      <c r="J4" s="1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" x14ac:dyDescent="0.55000000000000004">
      <c r="A5" s="19">
        <v>1</v>
      </c>
      <c r="B5" s="21" t="s">
        <v>51</v>
      </c>
      <c r="C5" s="21" t="s">
        <v>97</v>
      </c>
      <c r="D5" s="11" t="s">
        <v>99</v>
      </c>
      <c r="E5" s="17">
        <v>20</v>
      </c>
      <c r="F5" s="69">
        <f>100*20/20</f>
        <v>100</v>
      </c>
      <c r="G5" s="19">
        <v>20</v>
      </c>
      <c r="H5" s="72">
        <v>100</v>
      </c>
      <c r="I5" s="21" t="s">
        <v>100</v>
      </c>
      <c r="J5" s="28">
        <v>252000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" x14ac:dyDescent="0.55000000000000004">
      <c r="A6" s="19"/>
      <c r="B6" s="12" t="s">
        <v>52</v>
      </c>
      <c r="C6" s="12" t="s">
        <v>98</v>
      </c>
      <c r="D6" s="12"/>
      <c r="E6" s="12"/>
      <c r="F6" s="57"/>
      <c r="G6" s="33"/>
      <c r="H6" s="73"/>
      <c r="I6" s="12" t="s">
        <v>101</v>
      </c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4" x14ac:dyDescent="0.55000000000000004">
      <c r="A7" s="23"/>
      <c r="B7" s="13"/>
      <c r="C7" s="13"/>
      <c r="D7" s="13"/>
      <c r="E7" s="13"/>
      <c r="F7" s="58"/>
      <c r="G7" s="32"/>
      <c r="H7" s="74"/>
      <c r="I7" s="13" t="s">
        <v>107</v>
      </c>
      <c r="J7" s="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4" x14ac:dyDescent="0.55000000000000004">
      <c r="A8" s="19">
        <v>2</v>
      </c>
      <c r="B8" s="12" t="s">
        <v>102</v>
      </c>
      <c r="C8" s="27" t="s">
        <v>103</v>
      </c>
      <c r="D8" s="11" t="s">
        <v>105</v>
      </c>
      <c r="E8" s="17">
        <v>20</v>
      </c>
      <c r="F8" s="69">
        <f>20*100/20</f>
        <v>100</v>
      </c>
      <c r="G8" s="19">
        <v>20</v>
      </c>
      <c r="H8" s="72">
        <v>100</v>
      </c>
      <c r="I8" s="12" t="s">
        <v>30</v>
      </c>
      <c r="J8" s="24">
        <v>252000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4" x14ac:dyDescent="0.55000000000000004">
      <c r="A9" s="12"/>
      <c r="B9" s="12"/>
      <c r="C9" s="27" t="s">
        <v>104</v>
      </c>
      <c r="D9" s="12"/>
      <c r="E9" s="12"/>
      <c r="F9" s="69"/>
      <c r="G9" s="12"/>
      <c r="H9" s="73"/>
      <c r="I9" s="12" t="s">
        <v>31</v>
      </c>
      <c r="J9" s="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4" x14ac:dyDescent="0.55000000000000004">
      <c r="A10" s="13"/>
      <c r="B10" s="13"/>
      <c r="C10" s="13"/>
      <c r="D10" s="13"/>
      <c r="E10" s="13"/>
      <c r="F10" s="70"/>
      <c r="G10" s="13"/>
      <c r="H10" s="74"/>
      <c r="I10" s="13" t="s">
        <v>106</v>
      </c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24" x14ac:dyDescent="0.55000000000000004">
      <c r="A11" s="19">
        <v>3</v>
      </c>
      <c r="B11" s="12" t="s">
        <v>108</v>
      </c>
      <c r="C11" s="12" t="s">
        <v>110</v>
      </c>
      <c r="D11" s="11" t="s">
        <v>109</v>
      </c>
      <c r="E11" s="17">
        <v>20</v>
      </c>
      <c r="F11" s="69">
        <f>20*100/20</f>
        <v>100</v>
      </c>
      <c r="G11" s="19">
        <v>20</v>
      </c>
      <c r="H11" s="72">
        <v>100</v>
      </c>
      <c r="I11" s="12" t="s">
        <v>114</v>
      </c>
      <c r="J11" s="24">
        <v>252000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4" x14ac:dyDescent="0.55000000000000004">
      <c r="A12" s="33"/>
      <c r="B12" s="12"/>
      <c r="C12" s="12" t="s">
        <v>111</v>
      </c>
      <c r="D12" s="12"/>
      <c r="E12" s="12"/>
      <c r="F12" s="69"/>
      <c r="G12" s="12"/>
      <c r="H12" s="73"/>
      <c r="I12" s="12" t="s">
        <v>115</v>
      </c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4" x14ac:dyDescent="0.55000000000000004">
      <c r="A13" s="32"/>
      <c r="B13" s="13"/>
      <c r="C13" s="13" t="s">
        <v>112</v>
      </c>
      <c r="D13" s="13"/>
      <c r="E13" s="13"/>
      <c r="F13" s="70"/>
      <c r="G13" s="13"/>
      <c r="H13" s="74"/>
      <c r="I13" s="13" t="s">
        <v>125</v>
      </c>
      <c r="J13" s="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4" x14ac:dyDescent="0.55000000000000004">
      <c r="A14" s="19">
        <v>4</v>
      </c>
      <c r="B14" s="12" t="s">
        <v>124</v>
      </c>
      <c r="C14" s="12" t="s">
        <v>116</v>
      </c>
      <c r="D14" s="11" t="s">
        <v>109</v>
      </c>
      <c r="E14" s="17">
        <v>20</v>
      </c>
      <c r="F14" s="69">
        <f>20*100/20</f>
        <v>100</v>
      </c>
      <c r="G14" s="19">
        <v>20</v>
      </c>
      <c r="H14" s="72">
        <v>100</v>
      </c>
      <c r="I14" s="12" t="s">
        <v>118</v>
      </c>
      <c r="J14" s="24">
        <v>252000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4" x14ac:dyDescent="0.55000000000000004">
      <c r="A15" s="19"/>
      <c r="B15" s="4"/>
      <c r="C15" s="4" t="s">
        <v>117</v>
      </c>
      <c r="D15" s="11"/>
      <c r="E15" s="17"/>
      <c r="F15" s="69"/>
      <c r="G15" s="12"/>
      <c r="H15" s="75"/>
      <c r="I15" s="4" t="s">
        <v>119</v>
      </c>
      <c r="J15" s="3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4" x14ac:dyDescent="0.55000000000000004">
      <c r="A16" s="13"/>
      <c r="B16" s="13"/>
      <c r="C16" s="39"/>
      <c r="D16" s="13"/>
      <c r="E16" s="13"/>
      <c r="F16" s="70"/>
      <c r="G16" s="13"/>
      <c r="H16" s="74"/>
      <c r="I16" s="40" t="s">
        <v>123</v>
      </c>
      <c r="J16" s="1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4" x14ac:dyDescent="0.55000000000000004">
      <c r="A17" s="17">
        <v>5</v>
      </c>
      <c r="B17" s="12" t="s">
        <v>146</v>
      </c>
      <c r="C17" s="12" t="s">
        <v>147</v>
      </c>
      <c r="D17" s="11" t="s">
        <v>150</v>
      </c>
      <c r="E17" s="17">
        <v>20</v>
      </c>
      <c r="F17" s="55">
        <v>100</v>
      </c>
      <c r="G17" s="19">
        <v>20</v>
      </c>
      <c r="H17" s="72">
        <v>100</v>
      </c>
      <c r="I17" s="12" t="s">
        <v>30</v>
      </c>
      <c r="J17" s="24">
        <v>252000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4" x14ac:dyDescent="0.55000000000000004">
      <c r="A18" s="12"/>
      <c r="B18" s="12"/>
      <c r="C18" s="12" t="s">
        <v>148</v>
      </c>
      <c r="D18" s="12"/>
      <c r="E18" s="12"/>
      <c r="F18" s="69"/>
      <c r="G18" s="12"/>
      <c r="H18" s="73"/>
      <c r="I18" s="12" t="s">
        <v>31</v>
      </c>
      <c r="J18" s="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4" x14ac:dyDescent="0.55000000000000004">
      <c r="A19" s="12"/>
      <c r="B19" s="12"/>
      <c r="C19" s="12" t="s">
        <v>149</v>
      </c>
      <c r="D19" s="12"/>
      <c r="E19" s="12"/>
      <c r="F19" s="57"/>
      <c r="G19" s="12"/>
      <c r="H19" s="73"/>
      <c r="I19" s="12" t="s">
        <v>151</v>
      </c>
      <c r="J19" s="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4" x14ac:dyDescent="0.55000000000000004">
      <c r="A20" s="13"/>
      <c r="B20" s="13"/>
      <c r="C20" s="13"/>
      <c r="D20" s="13"/>
      <c r="E20" s="13"/>
      <c r="F20" s="58"/>
      <c r="G20" s="13"/>
      <c r="H20" s="74"/>
      <c r="I20" s="13"/>
      <c r="J20" s="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4" x14ac:dyDescent="0.55000000000000004">
      <c r="A21" s="4"/>
      <c r="B21" s="5"/>
      <c r="C21" s="5"/>
      <c r="D21" s="5"/>
      <c r="E21" s="5"/>
      <c r="F21" s="5"/>
      <c r="G21" s="5"/>
      <c r="H21" s="5"/>
      <c r="I21" s="5"/>
      <c r="J21" s="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4" x14ac:dyDescent="0.55000000000000004">
      <c r="A22" s="10" t="s">
        <v>0</v>
      </c>
      <c r="B22" s="10" t="s">
        <v>1</v>
      </c>
      <c r="C22" s="10" t="s">
        <v>2</v>
      </c>
      <c r="D22" s="10" t="s">
        <v>8</v>
      </c>
      <c r="E22" s="81" t="s">
        <v>9</v>
      </c>
      <c r="F22" s="82"/>
      <c r="G22" s="82"/>
      <c r="H22" s="83"/>
      <c r="I22" s="10" t="s">
        <v>6</v>
      </c>
      <c r="J22" s="2" t="s">
        <v>7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4" x14ac:dyDescent="0.55000000000000004">
      <c r="A23" s="14"/>
      <c r="B23" s="14"/>
      <c r="C23" s="14"/>
      <c r="D23" s="14"/>
      <c r="E23" s="16" t="s">
        <v>3</v>
      </c>
      <c r="F23" s="16" t="s">
        <v>4</v>
      </c>
      <c r="G23" s="16" t="s">
        <v>5</v>
      </c>
      <c r="H23" s="15" t="s">
        <v>4</v>
      </c>
      <c r="I23" s="14"/>
      <c r="J23" s="1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4" x14ac:dyDescent="0.55000000000000004">
      <c r="A24" s="17">
        <v>6</v>
      </c>
      <c r="B24" s="12" t="s">
        <v>108</v>
      </c>
      <c r="C24" s="12" t="s">
        <v>152</v>
      </c>
      <c r="D24" s="11" t="s">
        <v>155</v>
      </c>
      <c r="E24" s="17">
        <v>20</v>
      </c>
      <c r="F24" s="19">
        <v>100</v>
      </c>
      <c r="G24" s="19">
        <v>20</v>
      </c>
      <c r="H24" s="71">
        <v>100</v>
      </c>
      <c r="I24" s="12" t="s">
        <v>156</v>
      </c>
      <c r="J24" s="24">
        <v>252000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4" x14ac:dyDescent="0.55000000000000004">
      <c r="A25" s="12"/>
      <c r="B25" s="12"/>
      <c r="C25" s="12" t="s">
        <v>153</v>
      </c>
      <c r="D25" s="12"/>
      <c r="E25" s="12"/>
      <c r="F25" s="12"/>
      <c r="G25" s="12"/>
      <c r="H25" s="6"/>
      <c r="I25" s="12" t="s">
        <v>157</v>
      </c>
      <c r="J25" s="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4" x14ac:dyDescent="0.55000000000000004">
      <c r="A26" s="12"/>
      <c r="B26" s="12"/>
      <c r="C26" s="12" t="s">
        <v>154</v>
      </c>
      <c r="D26" s="12"/>
      <c r="E26" s="12"/>
      <c r="F26" s="12"/>
      <c r="G26" s="12"/>
      <c r="H26" s="6"/>
      <c r="I26" s="12" t="s">
        <v>158</v>
      </c>
      <c r="J26" s="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4" x14ac:dyDescent="0.55000000000000004">
      <c r="A27" s="13"/>
      <c r="B27" s="13"/>
      <c r="C27" s="13"/>
      <c r="D27" s="13"/>
      <c r="E27" s="13"/>
      <c r="F27" s="13"/>
      <c r="G27" s="13"/>
      <c r="H27" s="9"/>
      <c r="I27" s="13"/>
      <c r="J27" s="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4" x14ac:dyDescent="0.55000000000000004">
      <c r="A28" s="17">
        <v>7</v>
      </c>
      <c r="B28" s="12" t="s">
        <v>159</v>
      </c>
      <c r="C28" s="27" t="s">
        <v>160</v>
      </c>
      <c r="D28" s="12" t="s">
        <v>161</v>
      </c>
      <c r="E28" s="17">
        <v>20</v>
      </c>
      <c r="F28" s="19">
        <v>100</v>
      </c>
      <c r="G28" s="19">
        <v>20</v>
      </c>
      <c r="H28" s="71">
        <v>100</v>
      </c>
      <c r="I28" s="12" t="s">
        <v>162</v>
      </c>
      <c r="J28" s="24">
        <v>252000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4" x14ac:dyDescent="0.55000000000000004">
      <c r="A29" s="17"/>
      <c r="B29" s="12"/>
      <c r="C29" s="27" t="s">
        <v>163</v>
      </c>
      <c r="D29" s="12"/>
      <c r="E29" s="17"/>
      <c r="F29" s="12"/>
      <c r="G29" s="12"/>
      <c r="H29" s="6"/>
      <c r="I29" s="12" t="s">
        <v>164</v>
      </c>
      <c r="J29" s="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4" x14ac:dyDescent="0.55000000000000004">
      <c r="A30" s="13"/>
      <c r="B30" s="13"/>
      <c r="C30" s="13" t="s">
        <v>45</v>
      </c>
      <c r="D30" s="13"/>
      <c r="E30" s="13"/>
      <c r="F30" s="13"/>
      <c r="G30" s="13"/>
      <c r="H30" s="9"/>
      <c r="I30" s="13" t="s">
        <v>165</v>
      </c>
      <c r="J30" s="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4" x14ac:dyDescent="0.55000000000000004">
      <c r="A31" s="19"/>
      <c r="B31" s="12"/>
      <c r="C31" s="12"/>
      <c r="D31" s="11"/>
      <c r="E31" s="17"/>
      <c r="F31" s="12"/>
      <c r="G31" s="12"/>
      <c r="H31" s="6"/>
      <c r="I31" s="12"/>
      <c r="J31" s="2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4" x14ac:dyDescent="0.55000000000000004">
      <c r="A32" s="33"/>
      <c r="B32" s="12"/>
      <c r="C32" s="12"/>
      <c r="D32" s="12"/>
      <c r="E32" s="12"/>
      <c r="F32" s="12"/>
      <c r="G32" s="12"/>
      <c r="H32" s="6"/>
      <c r="I32" s="12"/>
      <c r="J32" s="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24" x14ac:dyDescent="0.55000000000000004">
      <c r="A33" s="32"/>
      <c r="B33" s="13"/>
      <c r="C33" s="13"/>
      <c r="D33" s="13"/>
      <c r="E33" s="13"/>
      <c r="F33" s="13"/>
      <c r="G33" s="13"/>
      <c r="H33" s="9"/>
      <c r="I33" s="13"/>
      <c r="J33" s="9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24" x14ac:dyDescent="0.55000000000000004">
      <c r="A34" s="19"/>
      <c r="B34" s="12"/>
      <c r="C34" s="12"/>
      <c r="D34" s="11"/>
      <c r="E34" s="17"/>
      <c r="F34" s="12"/>
      <c r="G34" s="12"/>
      <c r="H34" s="6"/>
      <c r="I34" s="12"/>
      <c r="J34" s="24">
        <v>252000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4" x14ac:dyDescent="0.55000000000000004">
      <c r="A35" s="19"/>
      <c r="B35" s="4"/>
      <c r="C35" s="4"/>
      <c r="D35" s="11"/>
      <c r="E35" s="17"/>
      <c r="F35" s="12"/>
      <c r="G35" s="12"/>
      <c r="H35" s="5"/>
      <c r="I35" s="4"/>
      <c r="J35" s="3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4" x14ac:dyDescent="0.55000000000000004">
      <c r="A36" s="13"/>
      <c r="B36" s="13"/>
      <c r="C36" s="39"/>
      <c r="D36" s="13"/>
      <c r="E36" s="13"/>
      <c r="F36" s="13"/>
      <c r="G36" s="13"/>
      <c r="H36" s="9"/>
      <c r="I36" s="40"/>
      <c r="J36" s="1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4" x14ac:dyDescent="0.55000000000000004">
      <c r="A37" s="17"/>
      <c r="B37" s="12"/>
      <c r="C37" s="12"/>
      <c r="D37" s="11"/>
      <c r="E37" s="18"/>
      <c r="F37" s="12"/>
      <c r="G37" s="12"/>
      <c r="H37" s="6"/>
      <c r="I37" s="12"/>
      <c r="J37" s="24">
        <v>252000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4" x14ac:dyDescent="0.55000000000000004">
      <c r="A38" s="12"/>
      <c r="B38" s="12"/>
      <c r="C38" s="12"/>
      <c r="D38" s="12"/>
      <c r="E38" s="12"/>
      <c r="F38" s="12"/>
      <c r="G38" s="12"/>
      <c r="H38" s="6"/>
      <c r="I38" s="12"/>
      <c r="J38" s="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4" x14ac:dyDescent="0.55000000000000004">
      <c r="A39" s="12"/>
      <c r="B39" s="12"/>
      <c r="C39" s="12"/>
      <c r="D39" s="12"/>
      <c r="E39" s="12"/>
      <c r="F39" s="12"/>
      <c r="G39" s="12"/>
      <c r="H39" s="6"/>
      <c r="I39" s="12"/>
      <c r="J39" s="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4" x14ac:dyDescent="0.55000000000000004">
      <c r="A40" s="13"/>
      <c r="B40" s="13"/>
      <c r="C40" s="13"/>
      <c r="D40" s="13"/>
      <c r="E40" s="13"/>
      <c r="F40" s="13"/>
      <c r="G40" s="13"/>
      <c r="H40" s="9"/>
      <c r="I40" s="13"/>
      <c r="J40" s="9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4" x14ac:dyDescent="0.55000000000000004">
      <c r="A41" s="4"/>
      <c r="B41" s="5"/>
      <c r="C41" s="5"/>
      <c r="D41" s="5"/>
      <c r="E41" s="5"/>
      <c r="F41" s="5"/>
      <c r="G41" s="5"/>
      <c r="H41" s="5"/>
      <c r="I41" s="5"/>
      <c r="J41" s="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4" x14ac:dyDescent="0.55000000000000004">
      <c r="A42" s="4"/>
      <c r="B42" s="5"/>
      <c r="C42" s="5"/>
      <c r="D42" s="5"/>
      <c r="E42" s="5"/>
      <c r="F42" s="5"/>
      <c r="G42" s="5"/>
      <c r="H42" s="5"/>
      <c r="I42" s="5"/>
      <c r="J42" s="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4" x14ac:dyDescent="0.55000000000000004">
      <c r="A43" s="4"/>
      <c r="B43" s="5"/>
      <c r="C43" s="5"/>
      <c r="D43" s="5"/>
      <c r="E43" s="5"/>
      <c r="F43" s="5"/>
      <c r="G43" s="5"/>
      <c r="H43" s="5"/>
      <c r="I43" s="5"/>
      <c r="J43" s="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4" x14ac:dyDescent="0.55000000000000004">
      <c r="A44" s="4"/>
      <c r="B44" s="5"/>
      <c r="C44" s="5"/>
      <c r="D44" s="5"/>
      <c r="E44" s="5"/>
      <c r="F44" s="5"/>
      <c r="G44" s="5"/>
      <c r="H44" s="5"/>
      <c r="I44" s="5"/>
      <c r="J44" s="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4" x14ac:dyDescent="0.55000000000000004">
      <c r="A45" s="4"/>
      <c r="B45" s="5"/>
      <c r="C45" s="5"/>
      <c r="D45" s="5"/>
      <c r="E45" s="5"/>
      <c r="F45" s="5"/>
      <c r="G45" s="5"/>
      <c r="H45" s="5"/>
      <c r="I45" s="5"/>
      <c r="J45" s="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4" x14ac:dyDescent="0.55000000000000004">
      <c r="A46" s="4"/>
      <c r="B46" s="5"/>
      <c r="C46" s="5"/>
      <c r="D46" s="5"/>
      <c r="E46" s="5"/>
      <c r="F46" s="5"/>
      <c r="G46" s="5"/>
      <c r="H46" s="5"/>
      <c r="I46" s="5"/>
      <c r="J46" s="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4" x14ac:dyDescent="0.55000000000000004">
      <c r="A47" s="4"/>
      <c r="B47" s="5"/>
      <c r="C47" s="5"/>
      <c r="D47" s="5"/>
      <c r="E47" s="5"/>
      <c r="F47" s="5"/>
      <c r="G47" s="5"/>
      <c r="H47" s="5"/>
      <c r="I47" s="5"/>
      <c r="J47" s="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4" x14ac:dyDescent="0.55000000000000004">
      <c r="A48" s="4"/>
      <c r="B48" s="5"/>
      <c r="C48" s="5"/>
      <c r="D48" s="5"/>
      <c r="E48" s="5"/>
      <c r="F48" s="5"/>
      <c r="G48" s="5"/>
      <c r="H48" s="5"/>
      <c r="I48" s="5"/>
      <c r="J48" s="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4" x14ac:dyDescent="0.55000000000000004">
      <c r="A49" s="4"/>
      <c r="B49" s="5"/>
      <c r="C49" s="5"/>
      <c r="D49" s="5"/>
      <c r="E49" s="5"/>
      <c r="F49" s="5"/>
      <c r="G49" s="5"/>
      <c r="H49" s="5"/>
      <c r="I49" s="5"/>
      <c r="J49" s="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4" x14ac:dyDescent="0.55000000000000004">
      <c r="A50" s="4"/>
      <c r="B50" s="5"/>
      <c r="C50" s="5"/>
      <c r="D50" s="5"/>
      <c r="E50" s="5"/>
      <c r="F50" s="5"/>
      <c r="G50" s="5"/>
      <c r="H50" s="5"/>
      <c r="I50" s="5"/>
      <c r="J50" s="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4" x14ac:dyDescent="0.55000000000000004">
      <c r="A51" s="4"/>
      <c r="B51" s="5"/>
      <c r="C51" s="5"/>
      <c r="D51" s="5"/>
      <c r="E51" s="5"/>
      <c r="F51" s="5"/>
      <c r="G51" s="5"/>
      <c r="H51" s="5"/>
      <c r="I51" s="5"/>
      <c r="J51" s="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4" x14ac:dyDescent="0.55000000000000004">
      <c r="A52" s="4"/>
      <c r="B52" s="5"/>
      <c r="C52" s="5"/>
      <c r="D52" s="5"/>
      <c r="E52" s="5"/>
      <c r="F52" s="5"/>
      <c r="G52" s="5"/>
      <c r="H52" s="5"/>
      <c r="I52" s="5"/>
      <c r="J52" s="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4" x14ac:dyDescent="0.55000000000000004">
      <c r="A53" s="4"/>
      <c r="B53" s="5"/>
      <c r="C53" s="5"/>
      <c r="D53" s="5"/>
      <c r="E53" s="5"/>
      <c r="F53" s="5"/>
      <c r="G53" s="5"/>
      <c r="H53" s="5"/>
      <c r="I53" s="5"/>
      <c r="J53" s="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4" x14ac:dyDescent="0.55000000000000004">
      <c r="A54" s="4"/>
      <c r="B54" s="5"/>
      <c r="C54" s="5"/>
      <c r="D54" s="5"/>
      <c r="E54" s="5"/>
      <c r="F54" s="5"/>
      <c r="G54" s="5"/>
      <c r="H54" s="5"/>
      <c r="I54" s="5"/>
      <c r="J54" s="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4" x14ac:dyDescent="0.55000000000000004">
      <c r="A55" s="4"/>
      <c r="B55" s="5"/>
      <c r="C55" s="5"/>
      <c r="D55" s="5"/>
      <c r="E55" s="5"/>
      <c r="F55" s="5"/>
      <c r="G55" s="5"/>
      <c r="H55" s="5"/>
      <c r="I55" s="5"/>
      <c r="J55" s="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4" x14ac:dyDescent="0.55000000000000004">
      <c r="A56" s="4"/>
      <c r="B56" s="5"/>
      <c r="C56" s="5"/>
      <c r="D56" s="5"/>
      <c r="E56" s="5"/>
      <c r="F56" s="5"/>
      <c r="G56" s="5"/>
      <c r="H56" s="5"/>
      <c r="I56" s="5"/>
      <c r="J56" s="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4" x14ac:dyDescent="0.55000000000000004">
      <c r="A57" s="4"/>
      <c r="B57" s="5"/>
      <c r="C57" s="5"/>
      <c r="D57" s="5"/>
      <c r="E57" s="5"/>
      <c r="F57" s="5"/>
      <c r="G57" s="5"/>
      <c r="H57" s="5"/>
      <c r="I57" s="5"/>
      <c r="J57" s="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4" x14ac:dyDescent="0.55000000000000004">
      <c r="A58" s="4"/>
      <c r="B58" s="5"/>
      <c r="C58" s="5"/>
      <c r="D58" s="5"/>
      <c r="E58" s="5"/>
      <c r="F58" s="5"/>
      <c r="G58" s="5"/>
      <c r="H58" s="5"/>
      <c r="I58" s="5"/>
      <c r="J58" s="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4" x14ac:dyDescent="0.55000000000000004">
      <c r="A59" s="4"/>
      <c r="B59" s="5"/>
      <c r="C59" s="5"/>
      <c r="D59" s="5"/>
      <c r="E59" s="5"/>
      <c r="F59" s="5"/>
      <c r="G59" s="5"/>
      <c r="H59" s="5"/>
      <c r="I59" s="5"/>
      <c r="J59" s="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4" x14ac:dyDescent="0.55000000000000004">
      <c r="A60" s="4"/>
      <c r="B60" s="5"/>
      <c r="C60" s="5"/>
      <c r="D60" s="5"/>
      <c r="E60" s="5"/>
      <c r="F60" s="5"/>
      <c r="G60" s="5"/>
      <c r="H60" s="5"/>
      <c r="I60" s="5"/>
      <c r="J60" s="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4" x14ac:dyDescent="0.55000000000000004">
      <c r="A61" s="7"/>
      <c r="B61" s="8"/>
      <c r="C61" s="8"/>
      <c r="D61" s="8"/>
      <c r="E61" s="8"/>
      <c r="F61" s="8"/>
      <c r="G61" s="8"/>
      <c r="H61" s="8"/>
      <c r="I61" s="8"/>
      <c r="J61" s="9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4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4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4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4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4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4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4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4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4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4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4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4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4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4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4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4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4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4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4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4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4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4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4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4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4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4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4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4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4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4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4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4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4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4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4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4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4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4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4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4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4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4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4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4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4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4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4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4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4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4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4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4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4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4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4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4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4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</sheetData>
  <mergeCells count="4">
    <mergeCell ref="E3:H3"/>
    <mergeCell ref="A1:J1"/>
    <mergeCell ref="E22:H22"/>
    <mergeCell ref="A2:J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21" workbookViewId="0">
      <selection activeCell="E11" sqref="E11"/>
    </sheetView>
  </sheetViews>
  <sheetFormatPr defaultRowHeight="14.25" x14ac:dyDescent="0.2"/>
  <cols>
    <col min="1" max="1" width="8.875" customWidth="1"/>
    <col min="2" max="2" width="18.125" customWidth="1"/>
    <col min="3" max="3" width="18.375" customWidth="1"/>
    <col min="4" max="4" width="16.375" customWidth="1"/>
    <col min="5" max="5" width="9.75" customWidth="1"/>
    <col min="6" max="6" width="9.375" customWidth="1"/>
    <col min="9" max="9" width="10.25" customWidth="1"/>
    <col min="10" max="10" width="9.5" customWidth="1"/>
  </cols>
  <sheetData>
    <row r="1" spans="1:10" ht="24" x14ac:dyDescent="0.55000000000000004">
      <c r="A1" s="84" t="s">
        <v>11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2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4" x14ac:dyDescent="0.55000000000000004">
      <c r="A3" s="10" t="s">
        <v>0</v>
      </c>
      <c r="B3" s="10" t="s">
        <v>1</v>
      </c>
      <c r="C3" s="10" t="s">
        <v>2</v>
      </c>
      <c r="D3" s="10" t="s">
        <v>8</v>
      </c>
      <c r="E3" s="81" t="s">
        <v>9</v>
      </c>
      <c r="F3" s="82"/>
      <c r="G3" s="82"/>
      <c r="H3" s="83"/>
      <c r="I3" s="10" t="s">
        <v>6</v>
      </c>
      <c r="J3" s="2" t="s">
        <v>7</v>
      </c>
    </row>
    <row r="4" spans="1:10" ht="24" x14ac:dyDescent="0.55000000000000004">
      <c r="A4" s="14"/>
      <c r="B4" s="14"/>
      <c r="C4" s="14"/>
      <c r="D4" s="14"/>
      <c r="E4" s="16" t="s">
        <v>3</v>
      </c>
      <c r="F4" s="16" t="s">
        <v>4</v>
      </c>
      <c r="G4" s="16" t="s">
        <v>5</v>
      </c>
      <c r="H4" s="15" t="s">
        <v>4</v>
      </c>
      <c r="I4" s="14"/>
      <c r="J4" s="15"/>
    </row>
    <row r="5" spans="1:10" ht="24" x14ac:dyDescent="0.55000000000000004">
      <c r="A5" s="19">
        <v>1</v>
      </c>
      <c r="B5" s="21" t="s">
        <v>88</v>
      </c>
      <c r="C5" s="21" t="s">
        <v>90</v>
      </c>
      <c r="D5" s="11" t="s">
        <v>92</v>
      </c>
      <c r="E5" s="17">
        <v>20</v>
      </c>
      <c r="F5" s="11"/>
      <c r="G5" s="11"/>
      <c r="H5" s="3"/>
      <c r="I5" s="21" t="s">
        <v>95</v>
      </c>
      <c r="J5" s="22">
        <v>21400</v>
      </c>
    </row>
    <row r="6" spans="1:10" ht="24" x14ac:dyDescent="0.55000000000000004">
      <c r="A6" s="23"/>
      <c r="B6" s="13" t="s">
        <v>89</v>
      </c>
      <c r="C6" s="13" t="s">
        <v>91</v>
      </c>
      <c r="D6" s="13"/>
      <c r="E6" s="13"/>
      <c r="F6" s="13"/>
      <c r="G6" s="13"/>
      <c r="H6" s="9"/>
      <c r="I6" s="13" t="s">
        <v>96</v>
      </c>
      <c r="J6" s="9"/>
    </row>
    <row r="7" spans="1:10" ht="24" x14ac:dyDescent="0.55000000000000004">
      <c r="A7" s="19">
        <v>2</v>
      </c>
      <c r="B7" s="12" t="s">
        <v>88</v>
      </c>
      <c r="C7" s="21" t="s">
        <v>90</v>
      </c>
      <c r="D7" s="11" t="s">
        <v>94</v>
      </c>
      <c r="E7" s="17">
        <v>20</v>
      </c>
      <c r="F7" s="12"/>
      <c r="G7" s="12"/>
      <c r="H7" s="6"/>
      <c r="I7" s="12"/>
      <c r="J7" s="22">
        <v>21400</v>
      </c>
    </row>
    <row r="8" spans="1:10" ht="24" x14ac:dyDescent="0.55000000000000004">
      <c r="A8" s="23"/>
      <c r="B8" s="13" t="s">
        <v>93</v>
      </c>
      <c r="C8" s="13" t="s">
        <v>91</v>
      </c>
      <c r="D8" s="13"/>
      <c r="E8" s="13"/>
      <c r="F8" s="13"/>
      <c r="G8" s="13"/>
      <c r="H8" s="9"/>
      <c r="I8" s="13"/>
      <c r="J8" s="9"/>
    </row>
    <row r="9" spans="1:10" ht="24" x14ac:dyDescent="0.55000000000000004">
      <c r="A9" s="12"/>
      <c r="B9" s="12"/>
      <c r="C9" s="12"/>
      <c r="D9" s="33" t="s">
        <v>120</v>
      </c>
      <c r="E9" s="36">
        <f>SUM(E5:E8)</f>
        <v>40</v>
      </c>
      <c r="F9" s="12"/>
      <c r="G9" s="12"/>
      <c r="H9" s="6"/>
      <c r="I9" s="12"/>
      <c r="J9" s="6"/>
    </row>
    <row r="10" spans="1:10" ht="24" x14ac:dyDescent="0.55000000000000004">
      <c r="A10" s="12"/>
      <c r="B10" s="12"/>
      <c r="C10" s="12"/>
      <c r="D10" s="12"/>
      <c r="E10" s="12"/>
      <c r="F10" s="12"/>
      <c r="G10" s="12"/>
      <c r="H10" s="6"/>
      <c r="I10" s="12"/>
      <c r="J10" s="6"/>
    </row>
    <row r="11" spans="1:10" ht="24" x14ac:dyDescent="0.55000000000000004">
      <c r="A11" s="12"/>
      <c r="B11" s="12"/>
      <c r="C11" s="12"/>
      <c r="D11" s="12"/>
      <c r="E11" s="12"/>
      <c r="F11" s="12"/>
      <c r="G11" s="12"/>
      <c r="H11" s="6"/>
      <c r="I11" s="12"/>
      <c r="J11" s="6"/>
    </row>
    <row r="12" spans="1:10" ht="24" x14ac:dyDescent="0.55000000000000004">
      <c r="A12" s="12"/>
      <c r="B12" s="12"/>
      <c r="C12" s="12"/>
      <c r="D12" s="12"/>
      <c r="E12" s="12"/>
      <c r="F12" s="12"/>
      <c r="G12" s="12"/>
      <c r="H12" s="6"/>
      <c r="I12" s="12"/>
      <c r="J12" s="6"/>
    </row>
    <row r="13" spans="1:10" ht="24" x14ac:dyDescent="0.55000000000000004">
      <c r="A13" s="12"/>
      <c r="B13" s="12"/>
      <c r="C13" s="12"/>
      <c r="D13" s="12"/>
      <c r="E13" s="12"/>
      <c r="F13" s="12"/>
      <c r="G13" s="12"/>
      <c r="H13" s="6"/>
      <c r="I13" s="12"/>
      <c r="J13" s="6"/>
    </row>
    <row r="14" spans="1:10" ht="24" x14ac:dyDescent="0.55000000000000004">
      <c r="A14" s="12"/>
      <c r="B14" s="12"/>
      <c r="C14" s="12"/>
      <c r="D14" s="12"/>
      <c r="E14" s="12"/>
      <c r="F14" s="12"/>
      <c r="G14" s="12"/>
      <c r="H14" s="6"/>
      <c r="I14" s="12"/>
      <c r="J14" s="6"/>
    </row>
    <row r="15" spans="1:10" ht="24" x14ac:dyDescent="0.55000000000000004">
      <c r="A15" s="12"/>
      <c r="B15" s="12"/>
      <c r="C15" s="12"/>
      <c r="D15" s="12"/>
      <c r="E15" s="12"/>
      <c r="F15" s="12"/>
      <c r="G15" s="12"/>
      <c r="H15" s="6"/>
      <c r="I15" s="12"/>
      <c r="J15" s="6"/>
    </row>
    <row r="16" spans="1:10" ht="24" x14ac:dyDescent="0.55000000000000004">
      <c r="A16" s="12"/>
      <c r="B16" s="12"/>
      <c r="C16" s="12"/>
      <c r="D16" s="12"/>
      <c r="E16" s="12"/>
      <c r="F16" s="12"/>
      <c r="G16" s="12"/>
      <c r="H16" s="6"/>
      <c r="I16" s="12"/>
      <c r="J16" s="6"/>
    </row>
    <row r="17" spans="1:10" ht="24" x14ac:dyDescent="0.55000000000000004">
      <c r="A17" s="12"/>
      <c r="B17" s="12"/>
      <c r="C17" s="12"/>
      <c r="D17" s="12"/>
      <c r="E17" s="12"/>
      <c r="F17" s="12"/>
      <c r="G17" s="12"/>
      <c r="H17" s="6"/>
      <c r="I17" s="12"/>
      <c r="J17" s="6"/>
    </row>
    <row r="18" spans="1:10" ht="24" x14ac:dyDescent="0.55000000000000004">
      <c r="A18" s="12"/>
      <c r="B18" s="12"/>
      <c r="C18" s="12"/>
      <c r="D18" s="12"/>
      <c r="E18" s="12"/>
      <c r="F18" s="12"/>
      <c r="G18" s="12"/>
      <c r="H18" s="6"/>
      <c r="I18" s="12"/>
      <c r="J18" s="6"/>
    </row>
    <row r="19" spans="1:10" ht="24" x14ac:dyDescent="0.55000000000000004">
      <c r="A19" s="12"/>
      <c r="B19" s="12"/>
      <c r="C19" s="12"/>
      <c r="D19" s="12"/>
      <c r="E19" s="12"/>
      <c r="F19" s="12"/>
      <c r="G19" s="12"/>
      <c r="H19" s="6"/>
      <c r="I19" s="12"/>
      <c r="J19" s="6"/>
    </row>
    <row r="20" spans="1:10" ht="24" x14ac:dyDescent="0.55000000000000004">
      <c r="A20" s="13"/>
      <c r="B20" s="13"/>
      <c r="C20" s="13"/>
      <c r="D20" s="13"/>
      <c r="E20" s="13"/>
      <c r="F20" s="13"/>
      <c r="G20" s="13"/>
      <c r="H20" s="9"/>
      <c r="I20" s="13"/>
      <c r="J20" s="9"/>
    </row>
  </sheetData>
  <mergeCells count="2">
    <mergeCell ref="A1:J1"/>
    <mergeCell ref="E3:H3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workbookViewId="0">
      <selection activeCell="A9" sqref="A9"/>
    </sheetView>
  </sheetViews>
  <sheetFormatPr defaultRowHeight="14.25" x14ac:dyDescent="0.2"/>
  <cols>
    <col min="1" max="1" width="8" customWidth="1"/>
    <col min="2" max="2" width="18.5" customWidth="1"/>
    <col min="3" max="3" width="16.625" customWidth="1"/>
    <col min="4" max="4" width="16.75" customWidth="1"/>
    <col min="9" max="9" width="9.375" customWidth="1"/>
    <col min="10" max="10" width="10.125" customWidth="1"/>
  </cols>
  <sheetData>
    <row r="2" spans="1:10" ht="24" x14ac:dyDescent="0.55000000000000004">
      <c r="A2" s="84" t="s">
        <v>12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24" x14ac:dyDescent="0.55000000000000004">
      <c r="A3" s="84" t="s">
        <v>13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24" x14ac:dyDescent="0.55000000000000004">
      <c r="A4" s="85" t="s">
        <v>14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24" x14ac:dyDescent="0.55000000000000004">
      <c r="A5" s="10" t="s">
        <v>0</v>
      </c>
      <c r="B5" s="10" t="s">
        <v>1</v>
      </c>
      <c r="C5" s="10" t="s">
        <v>2</v>
      </c>
      <c r="D5" s="10" t="s">
        <v>8</v>
      </c>
      <c r="E5" s="81" t="s">
        <v>9</v>
      </c>
      <c r="F5" s="82"/>
      <c r="G5" s="82"/>
      <c r="H5" s="83"/>
      <c r="I5" s="10" t="s">
        <v>6</v>
      </c>
      <c r="J5" s="2" t="s">
        <v>7</v>
      </c>
    </row>
    <row r="6" spans="1:10" ht="24" x14ac:dyDescent="0.55000000000000004">
      <c r="A6" s="14"/>
      <c r="B6" s="14"/>
      <c r="C6" s="14"/>
      <c r="D6" s="14"/>
      <c r="E6" s="16" t="s">
        <v>3</v>
      </c>
      <c r="F6" s="16" t="s">
        <v>4</v>
      </c>
      <c r="G6" s="16" t="s">
        <v>5</v>
      </c>
      <c r="H6" s="15" t="s">
        <v>4</v>
      </c>
      <c r="I6" s="14"/>
      <c r="J6" s="15"/>
    </row>
    <row r="7" spans="1:10" ht="24" x14ac:dyDescent="0.55000000000000004">
      <c r="A7" s="19">
        <v>1</v>
      </c>
      <c r="B7" s="11" t="s">
        <v>173</v>
      </c>
      <c r="C7" s="11" t="s">
        <v>175</v>
      </c>
      <c r="D7" s="11" t="s">
        <v>177</v>
      </c>
      <c r="E7" s="19">
        <v>70</v>
      </c>
      <c r="F7" s="19">
        <v>100</v>
      </c>
      <c r="G7" s="19">
        <v>70</v>
      </c>
      <c r="H7" s="71">
        <v>100</v>
      </c>
      <c r="I7" s="11" t="s">
        <v>178</v>
      </c>
      <c r="J7" s="66" t="s">
        <v>180</v>
      </c>
    </row>
    <row r="8" spans="1:10" ht="24" x14ac:dyDescent="0.55000000000000004">
      <c r="A8" s="19"/>
      <c r="B8" s="12" t="s">
        <v>174</v>
      </c>
      <c r="C8" s="12" t="s">
        <v>176</v>
      </c>
      <c r="D8" s="12" t="s">
        <v>188</v>
      </c>
      <c r="E8" s="12"/>
      <c r="F8" s="12"/>
      <c r="G8" s="12"/>
      <c r="H8" s="6"/>
      <c r="I8" s="12" t="s">
        <v>179</v>
      </c>
      <c r="J8" s="6"/>
    </row>
    <row r="9" spans="1:10" ht="24" x14ac:dyDescent="0.55000000000000004">
      <c r="A9" s="19">
        <v>2</v>
      </c>
      <c r="B9" s="12"/>
      <c r="C9" s="12"/>
      <c r="D9" s="12"/>
      <c r="E9" s="12"/>
      <c r="F9" s="12"/>
      <c r="G9" s="12"/>
      <c r="H9" s="6"/>
      <c r="I9" s="12"/>
      <c r="J9" s="6"/>
    </row>
    <row r="10" spans="1:10" ht="24" x14ac:dyDescent="0.55000000000000004">
      <c r="A10" s="19">
        <v>3</v>
      </c>
      <c r="B10" s="12"/>
      <c r="C10" s="12"/>
      <c r="D10" s="12"/>
      <c r="E10" s="12"/>
      <c r="F10" s="12"/>
      <c r="G10" s="12"/>
      <c r="H10" s="6"/>
      <c r="I10" s="12"/>
      <c r="J10" s="6"/>
    </row>
    <row r="11" spans="1:10" ht="24" x14ac:dyDescent="0.55000000000000004">
      <c r="A11" s="12"/>
      <c r="B11" s="12"/>
      <c r="C11" s="12"/>
      <c r="D11" s="12"/>
      <c r="E11" s="12"/>
      <c r="F11" s="12"/>
      <c r="G11" s="12"/>
      <c r="H11" s="6"/>
      <c r="I11" s="12"/>
      <c r="J11" s="6"/>
    </row>
    <row r="12" spans="1:10" ht="24" x14ac:dyDescent="0.55000000000000004">
      <c r="A12" s="12"/>
      <c r="B12" s="12"/>
      <c r="C12" s="12"/>
      <c r="D12" s="12"/>
      <c r="E12" s="12"/>
      <c r="F12" s="12"/>
      <c r="G12" s="12"/>
      <c r="H12" s="6"/>
      <c r="I12" s="12"/>
      <c r="J12" s="6"/>
    </row>
    <row r="13" spans="1:10" ht="24" x14ac:dyDescent="0.55000000000000004">
      <c r="A13" s="12"/>
      <c r="B13" s="12"/>
      <c r="C13" s="12"/>
      <c r="D13" s="12"/>
      <c r="E13" s="12"/>
      <c r="F13" s="12"/>
      <c r="G13" s="12"/>
      <c r="H13" s="6"/>
      <c r="I13" s="12"/>
      <c r="J13" s="6"/>
    </row>
    <row r="14" spans="1:10" ht="24" x14ac:dyDescent="0.55000000000000004">
      <c r="A14" s="12"/>
      <c r="B14" s="12"/>
      <c r="C14" s="12"/>
      <c r="D14" s="12"/>
      <c r="E14" s="12"/>
      <c r="F14" s="12"/>
      <c r="G14" s="12"/>
      <c r="H14" s="6"/>
      <c r="I14" s="12"/>
      <c r="J14" s="6"/>
    </row>
    <row r="15" spans="1:10" ht="24" x14ac:dyDescent="0.55000000000000004">
      <c r="A15" s="12"/>
      <c r="B15" s="12"/>
      <c r="C15" s="12"/>
      <c r="D15" s="12"/>
      <c r="E15" s="12"/>
      <c r="F15" s="12"/>
      <c r="G15" s="12"/>
      <c r="H15" s="6"/>
      <c r="I15" s="12"/>
      <c r="J15" s="6"/>
    </row>
    <row r="16" spans="1:10" ht="24" x14ac:dyDescent="0.55000000000000004">
      <c r="A16" s="12"/>
      <c r="B16" s="12"/>
      <c r="C16" s="12"/>
      <c r="D16" s="12"/>
      <c r="E16" s="12"/>
      <c r="F16" s="12"/>
      <c r="G16" s="12"/>
      <c r="H16" s="6"/>
      <c r="I16" s="12"/>
      <c r="J16" s="6"/>
    </row>
    <row r="17" spans="1:10" ht="24" x14ac:dyDescent="0.55000000000000004">
      <c r="A17" s="12"/>
      <c r="B17" s="12"/>
      <c r="C17" s="12"/>
      <c r="D17" s="12"/>
      <c r="E17" s="12"/>
      <c r="F17" s="12"/>
      <c r="G17" s="12"/>
      <c r="H17" s="6"/>
      <c r="I17" s="12"/>
      <c r="J17" s="6"/>
    </row>
    <row r="18" spans="1:10" ht="24" x14ac:dyDescent="0.55000000000000004">
      <c r="A18" s="12"/>
      <c r="B18" s="12"/>
      <c r="C18" s="12"/>
      <c r="D18" s="12"/>
      <c r="E18" s="12"/>
      <c r="F18" s="12"/>
      <c r="G18" s="12"/>
      <c r="H18" s="6"/>
      <c r="I18" s="12"/>
      <c r="J18" s="6"/>
    </row>
    <row r="19" spans="1:10" ht="24" x14ac:dyDescent="0.55000000000000004">
      <c r="A19" s="12"/>
      <c r="B19" s="12"/>
      <c r="C19" s="12"/>
      <c r="D19" s="12"/>
      <c r="E19" s="12"/>
      <c r="F19" s="12"/>
      <c r="G19" s="12"/>
      <c r="H19" s="6"/>
      <c r="I19" s="12"/>
      <c r="J19" s="6"/>
    </row>
    <row r="20" spans="1:10" ht="24" x14ac:dyDescent="0.55000000000000004">
      <c r="A20" s="12"/>
      <c r="B20" s="12"/>
      <c r="C20" s="12"/>
      <c r="D20" s="12"/>
      <c r="E20" s="12"/>
      <c r="F20" s="12"/>
      <c r="G20" s="12"/>
      <c r="H20" s="6"/>
      <c r="I20" s="12"/>
      <c r="J20" s="6"/>
    </row>
    <row r="21" spans="1:10" ht="24" x14ac:dyDescent="0.55000000000000004">
      <c r="A21" s="12"/>
      <c r="B21" s="12"/>
      <c r="C21" s="12"/>
      <c r="D21" s="12"/>
      <c r="E21" s="12"/>
      <c r="F21" s="12"/>
      <c r="G21" s="12"/>
      <c r="H21" s="6"/>
      <c r="I21" s="12"/>
      <c r="J21" s="6"/>
    </row>
    <row r="22" spans="1:10" ht="24" x14ac:dyDescent="0.55000000000000004">
      <c r="A22" s="13"/>
      <c r="B22" s="13"/>
      <c r="C22" s="13"/>
      <c r="D22" s="13"/>
      <c r="E22" s="13"/>
      <c r="F22" s="13"/>
      <c r="G22" s="13"/>
      <c r="H22" s="9"/>
      <c r="I22" s="13"/>
      <c r="J22" s="9"/>
    </row>
  </sheetData>
  <mergeCells count="4">
    <mergeCell ref="A2:J2"/>
    <mergeCell ref="E5:H5"/>
    <mergeCell ref="A3:J3"/>
    <mergeCell ref="A4:J4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B12" sqref="B12"/>
    </sheetView>
  </sheetViews>
  <sheetFormatPr defaultRowHeight="14.25" x14ac:dyDescent="0.2"/>
  <cols>
    <col min="2" max="2" width="18.25" customWidth="1"/>
    <col min="3" max="3" width="18.75" customWidth="1"/>
    <col min="4" max="4" width="16.75" customWidth="1"/>
    <col min="5" max="5" width="8.25" customWidth="1"/>
  </cols>
  <sheetData>
    <row r="2" spans="1:10" ht="24" x14ac:dyDescent="0.55000000000000004">
      <c r="A2" s="84" t="s">
        <v>15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24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4" x14ac:dyDescent="0.55000000000000004">
      <c r="A4" s="10" t="s">
        <v>0</v>
      </c>
      <c r="B4" s="10" t="s">
        <v>1</v>
      </c>
      <c r="C4" s="10" t="s">
        <v>2</v>
      </c>
      <c r="D4" s="10" t="s">
        <v>8</v>
      </c>
      <c r="E4" s="81" t="s">
        <v>9</v>
      </c>
      <c r="F4" s="82"/>
      <c r="G4" s="82"/>
      <c r="H4" s="83"/>
      <c r="I4" s="10" t="s">
        <v>6</v>
      </c>
      <c r="J4" s="2" t="s">
        <v>7</v>
      </c>
    </row>
    <row r="5" spans="1:10" ht="24" x14ac:dyDescent="0.55000000000000004">
      <c r="A5" s="14"/>
      <c r="B5" s="14"/>
      <c r="C5" s="14"/>
      <c r="D5" s="14"/>
      <c r="E5" s="16" t="s">
        <v>3</v>
      </c>
      <c r="F5" s="16" t="s">
        <v>4</v>
      </c>
      <c r="G5" s="16" t="s">
        <v>5</v>
      </c>
      <c r="H5" s="15" t="s">
        <v>4</v>
      </c>
      <c r="I5" s="14"/>
      <c r="J5" s="15"/>
    </row>
    <row r="6" spans="1:10" ht="24" x14ac:dyDescent="0.55000000000000004">
      <c r="A6" s="19">
        <v>1</v>
      </c>
      <c r="B6" s="11"/>
      <c r="C6" s="11"/>
      <c r="D6" s="11"/>
      <c r="E6" s="11"/>
      <c r="F6" s="11"/>
      <c r="G6" s="11"/>
      <c r="H6" s="3"/>
      <c r="I6" s="11"/>
      <c r="J6" s="3"/>
    </row>
    <row r="7" spans="1:10" ht="24" x14ac:dyDescent="0.55000000000000004">
      <c r="A7" s="19">
        <v>2</v>
      </c>
      <c r="B7" s="12"/>
      <c r="C7" s="12"/>
      <c r="D7" s="12"/>
      <c r="E7" s="12"/>
      <c r="F7" s="12"/>
      <c r="G7" s="12"/>
      <c r="H7" s="6"/>
      <c r="I7" s="12"/>
      <c r="J7" s="6"/>
    </row>
    <row r="8" spans="1:10" ht="24" x14ac:dyDescent="0.55000000000000004">
      <c r="A8" s="19">
        <v>3</v>
      </c>
      <c r="B8" s="12"/>
      <c r="C8" s="12"/>
      <c r="D8" s="12"/>
      <c r="E8" s="12"/>
      <c r="F8" s="12"/>
      <c r="G8" s="12"/>
      <c r="H8" s="6"/>
      <c r="I8" s="12"/>
      <c r="J8" s="6"/>
    </row>
    <row r="9" spans="1:10" ht="24" x14ac:dyDescent="0.55000000000000004">
      <c r="A9" s="19">
        <v>4</v>
      </c>
      <c r="B9" s="12"/>
      <c r="C9" s="12"/>
      <c r="D9" s="12"/>
      <c r="E9" s="12"/>
      <c r="F9" s="12"/>
      <c r="G9" s="12"/>
      <c r="H9" s="6"/>
      <c r="I9" s="12"/>
      <c r="J9" s="6"/>
    </row>
    <row r="10" spans="1:10" ht="24" x14ac:dyDescent="0.55000000000000004">
      <c r="A10" s="12"/>
      <c r="B10" s="12"/>
      <c r="C10" s="12"/>
      <c r="D10" s="12"/>
      <c r="E10" s="12"/>
      <c r="F10" s="12"/>
      <c r="G10" s="12"/>
      <c r="H10" s="6"/>
      <c r="I10" s="12"/>
      <c r="J10" s="6"/>
    </row>
    <row r="11" spans="1:10" ht="24" x14ac:dyDescent="0.55000000000000004">
      <c r="A11" s="12"/>
      <c r="B11" s="12"/>
      <c r="C11" s="12"/>
      <c r="D11" s="12"/>
      <c r="E11" s="12"/>
      <c r="F11" s="12"/>
      <c r="G11" s="12"/>
      <c r="H11" s="6"/>
      <c r="I11" s="12"/>
      <c r="J11" s="6"/>
    </row>
    <row r="12" spans="1:10" ht="24" x14ac:dyDescent="0.55000000000000004">
      <c r="A12" s="12"/>
      <c r="B12" s="12"/>
      <c r="C12" s="12"/>
      <c r="D12" s="12"/>
      <c r="E12" s="12"/>
      <c r="F12" s="12"/>
      <c r="G12" s="12"/>
      <c r="H12" s="6"/>
      <c r="I12" s="12"/>
      <c r="J12" s="6"/>
    </row>
    <row r="13" spans="1:10" ht="24" x14ac:dyDescent="0.55000000000000004">
      <c r="A13" s="12"/>
      <c r="B13" s="12"/>
      <c r="C13" s="12"/>
      <c r="D13" s="12"/>
      <c r="E13" s="12"/>
      <c r="F13" s="12"/>
      <c r="G13" s="12"/>
      <c r="H13" s="6"/>
      <c r="I13" s="12"/>
      <c r="J13" s="6"/>
    </row>
    <row r="14" spans="1:10" ht="24" x14ac:dyDescent="0.55000000000000004">
      <c r="A14" s="12"/>
      <c r="B14" s="12"/>
      <c r="C14" s="12"/>
      <c r="D14" s="12"/>
      <c r="E14" s="12"/>
      <c r="F14" s="12"/>
      <c r="G14" s="12"/>
      <c r="H14" s="6"/>
      <c r="I14" s="12"/>
      <c r="J14" s="6"/>
    </row>
    <row r="15" spans="1:10" ht="24" x14ac:dyDescent="0.55000000000000004">
      <c r="A15" s="12"/>
      <c r="B15" s="12"/>
      <c r="C15" s="12"/>
      <c r="D15" s="12"/>
      <c r="E15" s="12"/>
      <c r="F15" s="12"/>
      <c r="G15" s="12"/>
      <c r="H15" s="6"/>
      <c r="I15" s="12"/>
      <c r="J15" s="6"/>
    </row>
    <row r="16" spans="1:10" ht="24" x14ac:dyDescent="0.55000000000000004">
      <c r="A16" s="12"/>
      <c r="B16" s="12"/>
      <c r="C16" s="12"/>
      <c r="D16" s="12"/>
      <c r="E16" s="12"/>
      <c r="F16" s="12"/>
      <c r="G16" s="12"/>
      <c r="H16" s="6"/>
      <c r="I16" s="12"/>
      <c r="J16" s="6"/>
    </row>
    <row r="17" spans="1:10" ht="24" x14ac:dyDescent="0.55000000000000004">
      <c r="A17" s="12"/>
      <c r="B17" s="12"/>
      <c r="C17" s="12"/>
      <c r="D17" s="12"/>
      <c r="E17" s="12"/>
      <c r="F17" s="12"/>
      <c r="G17" s="12"/>
      <c r="H17" s="6"/>
      <c r="I17" s="12"/>
      <c r="J17" s="6"/>
    </row>
    <row r="18" spans="1:10" ht="24" x14ac:dyDescent="0.55000000000000004">
      <c r="A18" s="12"/>
      <c r="B18" s="12"/>
      <c r="C18" s="12"/>
      <c r="D18" s="12"/>
      <c r="E18" s="12"/>
      <c r="F18" s="12"/>
      <c r="G18" s="12"/>
      <c r="H18" s="6"/>
      <c r="I18" s="12"/>
      <c r="J18" s="6"/>
    </row>
    <row r="19" spans="1:10" ht="24" x14ac:dyDescent="0.55000000000000004">
      <c r="A19" s="12"/>
      <c r="B19" s="12"/>
      <c r="C19" s="12"/>
      <c r="D19" s="12"/>
      <c r="E19" s="12"/>
      <c r="F19" s="12"/>
      <c r="G19" s="12"/>
      <c r="H19" s="6"/>
      <c r="I19" s="12"/>
      <c r="J19" s="6"/>
    </row>
    <row r="20" spans="1:10" ht="24" x14ac:dyDescent="0.55000000000000004">
      <c r="A20" s="13"/>
      <c r="B20" s="13"/>
      <c r="C20" s="13"/>
      <c r="D20" s="13"/>
      <c r="E20" s="13"/>
      <c r="F20" s="13"/>
      <c r="G20" s="13"/>
      <c r="H20" s="9"/>
      <c r="I20" s="13"/>
      <c r="J20" s="9"/>
    </row>
  </sheetData>
  <mergeCells count="2">
    <mergeCell ref="A2:J2"/>
    <mergeCell ref="E4:H4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topLeftCell="A25" workbookViewId="0">
      <selection activeCell="J35" sqref="J35"/>
    </sheetView>
  </sheetViews>
  <sheetFormatPr defaultRowHeight="14.25" x14ac:dyDescent="0.2"/>
  <cols>
    <col min="1" max="1" width="7.875" customWidth="1"/>
    <col min="2" max="2" width="19" customWidth="1"/>
    <col min="3" max="3" width="18.625" customWidth="1"/>
    <col min="4" max="4" width="16.875" customWidth="1"/>
    <col min="9" max="9" width="9.5" customWidth="1"/>
    <col min="10" max="10" width="11.75" customWidth="1"/>
  </cols>
  <sheetData>
    <row r="2" spans="1:10" ht="24" x14ac:dyDescent="0.55000000000000004">
      <c r="A2" s="84" t="s">
        <v>16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24" x14ac:dyDescent="0.55000000000000004">
      <c r="A3" s="1"/>
      <c r="B3" s="1"/>
      <c r="C3" s="1" t="s">
        <v>17</v>
      </c>
      <c r="D3" s="1"/>
      <c r="E3" s="1"/>
      <c r="F3" s="1"/>
      <c r="G3" s="1"/>
      <c r="H3" s="1"/>
      <c r="I3" s="1"/>
      <c r="J3" s="1"/>
    </row>
    <row r="4" spans="1:10" ht="24" x14ac:dyDescent="0.55000000000000004">
      <c r="A4" s="10" t="s">
        <v>0</v>
      </c>
      <c r="B4" s="10" t="s">
        <v>1</v>
      </c>
      <c r="C4" s="10" t="s">
        <v>2</v>
      </c>
      <c r="D4" s="10" t="s">
        <v>8</v>
      </c>
      <c r="E4" s="81" t="s">
        <v>9</v>
      </c>
      <c r="F4" s="82"/>
      <c r="G4" s="82"/>
      <c r="H4" s="83"/>
      <c r="I4" s="10" t="s">
        <v>6</v>
      </c>
      <c r="J4" s="2" t="s">
        <v>7</v>
      </c>
    </row>
    <row r="5" spans="1:10" ht="24" x14ac:dyDescent="0.55000000000000004">
      <c r="A5" s="14"/>
      <c r="B5" s="14"/>
      <c r="C5" s="14"/>
      <c r="D5" s="14"/>
      <c r="E5" s="16" t="s">
        <v>3</v>
      </c>
      <c r="F5" s="16" t="s">
        <v>4</v>
      </c>
      <c r="G5" s="16" t="s">
        <v>5</v>
      </c>
      <c r="H5" s="15" t="s">
        <v>4</v>
      </c>
      <c r="I5" s="14"/>
      <c r="J5" s="15"/>
    </row>
    <row r="6" spans="1:10" ht="24" x14ac:dyDescent="0.55000000000000004">
      <c r="A6" s="19"/>
      <c r="B6" s="26" t="s">
        <v>37</v>
      </c>
      <c r="C6" s="11"/>
      <c r="D6" s="11"/>
      <c r="E6" s="11"/>
      <c r="F6" s="11"/>
      <c r="G6" s="11"/>
      <c r="H6" s="3"/>
      <c r="I6" s="11"/>
      <c r="J6" s="3"/>
    </row>
    <row r="7" spans="1:10" ht="24" x14ac:dyDescent="0.55000000000000004">
      <c r="A7" s="19">
        <v>1</v>
      </c>
      <c r="B7" s="12" t="s">
        <v>38</v>
      </c>
      <c r="C7" s="12" t="s">
        <v>40</v>
      </c>
      <c r="D7" s="12" t="s">
        <v>41</v>
      </c>
      <c r="E7" s="19">
        <v>14</v>
      </c>
      <c r="F7" s="12"/>
      <c r="G7" s="12"/>
      <c r="H7" s="6"/>
      <c r="I7" s="12" t="s">
        <v>42</v>
      </c>
      <c r="J7" s="22">
        <v>22400</v>
      </c>
    </row>
    <row r="8" spans="1:10" ht="24" x14ac:dyDescent="0.55000000000000004">
      <c r="A8" s="19"/>
      <c r="B8" s="12" t="s">
        <v>39</v>
      </c>
      <c r="C8" s="12"/>
      <c r="D8" s="25">
        <v>64</v>
      </c>
      <c r="E8" s="33"/>
      <c r="F8" s="12"/>
      <c r="G8" s="12"/>
      <c r="H8" s="6"/>
      <c r="I8" s="12" t="s">
        <v>43</v>
      </c>
      <c r="J8" s="6"/>
    </row>
    <row r="9" spans="1:10" ht="24" x14ac:dyDescent="0.55000000000000004">
      <c r="A9" s="23"/>
      <c r="B9" s="13" t="s">
        <v>48</v>
      </c>
      <c r="C9" s="13"/>
      <c r="D9" s="13"/>
      <c r="E9" s="32"/>
      <c r="F9" s="13"/>
      <c r="G9" s="13"/>
      <c r="H9" s="9"/>
      <c r="I9" s="13"/>
      <c r="J9" s="9"/>
    </row>
    <row r="10" spans="1:10" ht="24" x14ac:dyDescent="0.55000000000000004">
      <c r="A10" s="19">
        <v>2</v>
      </c>
      <c r="B10" s="12" t="s">
        <v>44</v>
      </c>
      <c r="C10" s="12" t="s">
        <v>40</v>
      </c>
      <c r="D10" s="12" t="s">
        <v>41</v>
      </c>
      <c r="E10" s="19">
        <v>15</v>
      </c>
      <c r="F10" s="12"/>
      <c r="G10" s="12"/>
      <c r="H10" s="6"/>
      <c r="I10" s="12" t="s">
        <v>46</v>
      </c>
      <c r="J10" s="22">
        <v>36000</v>
      </c>
    </row>
    <row r="11" spans="1:10" ht="24" x14ac:dyDescent="0.55000000000000004">
      <c r="A11" s="12"/>
      <c r="B11" s="12" t="s">
        <v>49</v>
      </c>
      <c r="C11" s="12"/>
      <c r="D11" s="25">
        <v>64</v>
      </c>
      <c r="E11" s="33"/>
      <c r="F11" s="12"/>
      <c r="G11" s="12"/>
      <c r="H11" s="6"/>
      <c r="I11" s="12" t="s">
        <v>47</v>
      </c>
      <c r="J11" s="6"/>
    </row>
    <row r="12" spans="1:10" ht="24" x14ac:dyDescent="0.55000000000000004">
      <c r="A12" s="13"/>
      <c r="B12" s="13" t="s">
        <v>50</v>
      </c>
      <c r="C12" s="13"/>
      <c r="D12" s="13"/>
      <c r="E12" s="32"/>
      <c r="F12" s="13"/>
      <c r="G12" s="13"/>
      <c r="H12" s="9"/>
      <c r="I12" s="13"/>
      <c r="J12" s="9"/>
    </row>
    <row r="13" spans="1:10" ht="24" x14ac:dyDescent="0.55000000000000004">
      <c r="A13" s="17">
        <v>3</v>
      </c>
      <c r="B13" s="12" t="s">
        <v>51</v>
      </c>
      <c r="C13" s="12" t="s">
        <v>40</v>
      </c>
      <c r="D13" s="18" t="s">
        <v>53</v>
      </c>
      <c r="E13" s="19">
        <v>12</v>
      </c>
      <c r="F13" s="12"/>
      <c r="G13" s="12"/>
      <c r="H13" s="6"/>
      <c r="I13" s="12" t="s">
        <v>54</v>
      </c>
      <c r="J13" s="22">
        <v>28800</v>
      </c>
    </row>
    <row r="14" spans="1:10" ht="24" x14ac:dyDescent="0.55000000000000004">
      <c r="A14" s="12"/>
      <c r="B14" s="12" t="s">
        <v>52</v>
      </c>
      <c r="C14" s="12"/>
      <c r="D14" s="12"/>
      <c r="E14" s="12"/>
      <c r="F14" s="12"/>
      <c r="G14" s="12"/>
      <c r="H14" s="6"/>
      <c r="I14" s="12" t="s">
        <v>55</v>
      </c>
      <c r="J14" s="6"/>
    </row>
    <row r="15" spans="1:10" ht="24" x14ac:dyDescent="0.55000000000000004">
      <c r="A15" s="12"/>
      <c r="B15" s="12" t="s">
        <v>49</v>
      </c>
      <c r="C15" s="12"/>
      <c r="D15" s="12"/>
      <c r="E15" s="12"/>
      <c r="F15" s="12"/>
      <c r="G15" s="12"/>
      <c r="H15" s="6"/>
      <c r="I15" s="12"/>
      <c r="J15" s="6"/>
    </row>
    <row r="16" spans="1:10" ht="24" x14ac:dyDescent="0.55000000000000004">
      <c r="A16" s="7"/>
      <c r="B16" s="7" t="s">
        <v>50</v>
      </c>
      <c r="C16" s="13"/>
      <c r="D16" s="13"/>
      <c r="E16" s="13"/>
      <c r="F16" s="13"/>
      <c r="G16" s="13"/>
      <c r="H16" s="9"/>
      <c r="I16" s="13"/>
      <c r="J16" s="9"/>
    </row>
    <row r="17" spans="1:10" ht="24" x14ac:dyDescent="0.55000000000000004">
      <c r="A17" s="12"/>
      <c r="B17" s="12"/>
      <c r="C17" s="12"/>
      <c r="D17" s="33" t="s">
        <v>120</v>
      </c>
      <c r="E17" s="36">
        <f>SUM(E7:E16)</f>
        <v>41</v>
      </c>
      <c r="F17" s="12"/>
      <c r="G17" s="12"/>
      <c r="H17" s="6"/>
      <c r="I17" s="12"/>
      <c r="J17" s="6"/>
    </row>
    <row r="18" spans="1:10" ht="24" x14ac:dyDescent="0.55000000000000004">
      <c r="A18" s="12"/>
      <c r="B18" s="12"/>
      <c r="C18" s="12"/>
      <c r="D18" s="12"/>
      <c r="E18" s="12"/>
      <c r="F18" s="12"/>
      <c r="G18" s="12"/>
      <c r="H18" s="6"/>
      <c r="I18" s="12"/>
      <c r="J18" s="6"/>
    </row>
    <row r="19" spans="1:10" ht="24" x14ac:dyDescent="0.55000000000000004">
      <c r="A19" s="13"/>
      <c r="B19" s="13"/>
      <c r="C19" s="13"/>
      <c r="D19" s="13"/>
      <c r="E19" s="13"/>
      <c r="F19" s="13"/>
      <c r="G19" s="13"/>
      <c r="H19" s="9"/>
      <c r="I19" s="13"/>
      <c r="J19" s="9"/>
    </row>
    <row r="23" spans="1:10" ht="24" x14ac:dyDescent="0.55000000000000004">
      <c r="A23" s="84" t="s">
        <v>205</v>
      </c>
      <c r="B23" s="84"/>
      <c r="C23" s="84"/>
      <c r="D23" s="84"/>
      <c r="E23" s="84"/>
      <c r="F23" s="84"/>
      <c r="G23" s="84"/>
      <c r="H23" s="84"/>
      <c r="I23" s="84"/>
      <c r="J23" s="84"/>
    </row>
    <row r="24" spans="1:10" ht="24" x14ac:dyDescent="0.55000000000000004">
      <c r="A24" s="1"/>
      <c r="B24" s="1"/>
      <c r="C24" s="1" t="s">
        <v>17</v>
      </c>
      <c r="D24" s="1"/>
      <c r="E24" s="1"/>
      <c r="F24" s="1"/>
      <c r="G24" s="61" t="s">
        <v>135</v>
      </c>
      <c r="H24" s="61"/>
      <c r="I24" s="1"/>
      <c r="J24" s="1"/>
    </row>
    <row r="25" spans="1:10" ht="24" x14ac:dyDescent="0.55000000000000004">
      <c r="A25" s="10" t="s">
        <v>0</v>
      </c>
      <c r="B25" s="10" t="s">
        <v>1</v>
      </c>
      <c r="C25" s="10" t="s">
        <v>2</v>
      </c>
      <c r="D25" s="10" t="s">
        <v>8</v>
      </c>
      <c r="E25" s="81" t="s">
        <v>9</v>
      </c>
      <c r="F25" s="82"/>
      <c r="G25" s="82"/>
      <c r="H25" s="83"/>
      <c r="I25" s="10" t="s">
        <v>6</v>
      </c>
      <c r="J25" s="2" t="s">
        <v>7</v>
      </c>
    </row>
    <row r="26" spans="1:10" ht="24" x14ac:dyDescent="0.55000000000000004">
      <c r="A26" s="14"/>
      <c r="B26" s="14"/>
      <c r="C26" s="14"/>
      <c r="D26" s="14"/>
      <c r="E26" s="16" t="s">
        <v>3</v>
      </c>
      <c r="F26" s="16" t="s">
        <v>4</v>
      </c>
      <c r="G26" s="16" t="s">
        <v>5</v>
      </c>
      <c r="H26" s="15" t="s">
        <v>4</v>
      </c>
      <c r="I26" s="14"/>
      <c r="J26" s="15"/>
    </row>
    <row r="27" spans="1:10" ht="24" x14ac:dyDescent="0.55000000000000004">
      <c r="A27" s="19"/>
      <c r="B27" s="26" t="s">
        <v>45</v>
      </c>
      <c r="C27" s="11"/>
      <c r="D27" s="11"/>
      <c r="E27" s="11"/>
      <c r="F27" s="11"/>
      <c r="G27" s="11"/>
      <c r="H27" s="3"/>
      <c r="I27" s="11"/>
      <c r="J27" s="3"/>
    </row>
    <row r="28" spans="1:10" ht="24" x14ac:dyDescent="0.55000000000000004">
      <c r="A28" s="19">
        <v>1</v>
      </c>
      <c r="B28" s="12" t="s">
        <v>57</v>
      </c>
      <c r="C28" s="12" t="s">
        <v>59</v>
      </c>
      <c r="D28" s="12" t="s">
        <v>61</v>
      </c>
      <c r="E28" s="19">
        <v>24</v>
      </c>
      <c r="F28" s="19">
        <v>24</v>
      </c>
      <c r="G28" s="19">
        <v>24</v>
      </c>
      <c r="H28" s="71">
        <v>100</v>
      </c>
      <c r="I28" s="12" t="s">
        <v>62</v>
      </c>
      <c r="J28" s="35">
        <v>10000</v>
      </c>
    </row>
    <row r="29" spans="1:10" ht="24" x14ac:dyDescent="0.55000000000000004">
      <c r="A29" s="19"/>
      <c r="B29" s="12" t="s">
        <v>58</v>
      </c>
      <c r="C29" s="12" t="s">
        <v>60</v>
      </c>
      <c r="D29" s="25"/>
      <c r="E29" s="33"/>
      <c r="F29" s="26"/>
      <c r="G29" s="26"/>
      <c r="H29" s="78"/>
      <c r="I29" s="12" t="s">
        <v>63</v>
      </c>
      <c r="J29" s="6"/>
    </row>
    <row r="30" spans="1:10" ht="24" x14ac:dyDescent="0.55000000000000004">
      <c r="A30" s="23"/>
      <c r="B30" s="13" t="s">
        <v>56</v>
      </c>
      <c r="C30" s="13"/>
      <c r="D30" s="13"/>
      <c r="E30" s="32"/>
      <c r="F30" s="79"/>
      <c r="G30" s="79"/>
      <c r="H30" s="80"/>
      <c r="I30" s="13"/>
      <c r="J30" s="9"/>
    </row>
    <row r="31" spans="1:10" ht="24" x14ac:dyDescent="0.55000000000000004">
      <c r="A31" s="19">
        <v>2</v>
      </c>
      <c r="B31" s="12" t="s">
        <v>133</v>
      </c>
      <c r="C31" s="12" t="s">
        <v>136</v>
      </c>
      <c r="D31" s="12" t="s">
        <v>138</v>
      </c>
      <c r="E31" s="19">
        <v>23</v>
      </c>
      <c r="F31" s="19">
        <v>100</v>
      </c>
      <c r="G31" s="19">
        <v>11</v>
      </c>
      <c r="H31" s="78"/>
      <c r="I31" s="12" t="s">
        <v>139</v>
      </c>
      <c r="J31" s="35">
        <v>19000</v>
      </c>
    </row>
    <row r="32" spans="1:10" ht="24" x14ac:dyDescent="0.55000000000000004">
      <c r="A32" s="12"/>
      <c r="B32" s="12" t="s">
        <v>134</v>
      </c>
      <c r="C32" s="12" t="s">
        <v>137</v>
      </c>
      <c r="D32" s="25"/>
      <c r="E32" s="12"/>
      <c r="F32" s="11"/>
      <c r="G32" s="11"/>
      <c r="H32" s="3"/>
      <c r="I32" s="12" t="s">
        <v>140</v>
      </c>
      <c r="J32" s="6"/>
    </row>
    <row r="33" spans="1:10" ht="24" x14ac:dyDescent="0.55000000000000004">
      <c r="A33" s="13"/>
      <c r="B33" s="13"/>
      <c r="C33" s="13"/>
      <c r="D33" s="13"/>
      <c r="E33" s="13"/>
      <c r="F33" s="76"/>
      <c r="G33" s="76"/>
      <c r="H33" s="77"/>
      <c r="I33" s="13" t="s">
        <v>141</v>
      </c>
      <c r="J33" s="9"/>
    </row>
    <row r="34" spans="1:10" ht="24" x14ac:dyDescent="0.55000000000000004">
      <c r="A34" s="17">
        <v>3</v>
      </c>
      <c r="B34" s="12"/>
      <c r="C34" s="12"/>
      <c r="D34" s="18"/>
      <c r="E34" s="17"/>
      <c r="F34" s="12"/>
      <c r="G34" s="12"/>
      <c r="H34" s="6"/>
      <c r="I34" s="12"/>
      <c r="J34" s="22"/>
    </row>
    <row r="35" spans="1:10" ht="24" x14ac:dyDescent="0.55000000000000004">
      <c r="A35" s="12"/>
      <c r="B35" s="12"/>
      <c r="C35" s="12"/>
      <c r="D35" s="12"/>
      <c r="E35" s="12"/>
      <c r="F35" s="12"/>
      <c r="G35" s="12"/>
      <c r="H35" s="6"/>
      <c r="I35" s="12"/>
      <c r="J35" s="6"/>
    </row>
    <row r="36" spans="1:10" ht="24" x14ac:dyDescent="0.55000000000000004">
      <c r="A36" s="12"/>
      <c r="B36" s="12"/>
      <c r="C36" s="12"/>
      <c r="D36" s="12"/>
      <c r="E36" s="12"/>
      <c r="F36" s="12"/>
      <c r="G36" s="12"/>
      <c r="H36" s="6"/>
      <c r="I36" s="12"/>
      <c r="J36" s="6"/>
    </row>
    <row r="37" spans="1:10" ht="24" x14ac:dyDescent="0.55000000000000004">
      <c r="A37" s="7"/>
      <c r="B37" s="7"/>
      <c r="C37" s="13"/>
      <c r="D37" s="13"/>
      <c r="E37" s="13"/>
      <c r="F37" s="13"/>
      <c r="G37" s="13"/>
      <c r="H37" s="9"/>
      <c r="I37" s="13"/>
      <c r="J37" s="9"/>
    </row>
    <row r="38" spans="1:10" ht="24" x14ac:dyDescent="0.55000000000000004">
      <c r="A38" s="12"/>
      <c r="B38" s="12"/>
      <c r="C38" s="12"/>
      <c r="D38" s="12"/>
      <c r="E38" s="12"/>
      <c r="F38" s="12"/>
      <c r="G38" s="12"/>
      <c r="H38" s="6"/>
      <c r="I38" s="12"/>
      <c r="J38" s="6"/>
    </row>
    <row r="39" spans="1:10" ht="24" x14ac:dyDescent="0.55000000000000004">
      <c r="A39" s="12"/>
      <c r="B39" s="12"/>
      <c r="C39" s="12"/>
      <c r="D39" s="12"/>
      <c r="E39" s="12"/>
      <c r="F39" s="12"/>
      <c r="G39" s="12"/>
      <c r="H39" s="6"/>
      <c r="I39" s="12"/>
      <c r="J39" s="6"/>
    </row>
    <row r="40" spans="1:10" ht="24" x14ac:dyDescent="0.55000000000000004">
      <c r="A40" s="13"/>
      <c r="B40" s="13"/>
      <c r="C40" s="13"/>
      <c r="D40" s="13"/>
      <c r="E40" s="13"/>
      <c r="F40" s="13"/>
      <c r="G40" s="13"/>
      <c r="H40" s="9"/>
      <c r="I40" s="13"/>
      <c r="J40" s="9"/>
    </row>
  </sheetData>
  <mergeCells count="4">
    <mergeCell ref="A2:J2"/>
    <mergeCell ref="E4:H4"/>
    <mergeCell ref="A23:J23"/>
    <mergeCell ref="E25:H25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8"/>
  <sheetViews>
    <sheetView topLeftCell="A65" workbookViewId="0">
      <selection activeCell="D72" sqref="D72"/>
    </sheetView>
  </sheetViews>
  <sheetFormatPr defaultRowHeight="14.25" x14ac:dyDescent="0.2"/>
  <cols>
    <col min="1" max="1" width="8.5" customWidth="1"/>
    <col min="2" max="2" width="17.875" customWidth="1"/>
    <col min="3" max="3" width="16" customWidth="1"/>
    <col min="4" max="4" width="17.5" customWidth="1"/>
    <col min="8" max="8" width="8.75" customWidth="1"/>
    <col min="9" max="9" width="11.5" customWidth="1"/>
  </cols>
  <sheetData>
    <row r="2" spans="1:10" ht="24" x14ac:dyDescent="0.55000000000000004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24" x14ac:dyDescent="0.55000000000000004">
      <c r="A3" s="85" t="s">
        <v>19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24" x14ac:dyDescent="0.55000000000000004">
      <c r="A4" s="10" t="s">
        <v>0</v>
      </c>
      <c r="B4" s="10" t="s">
        <v>1</v>
      </c>
      <c r="C4" s="10" t="s">
        <v>2</v>
      </c>
      <c r="D4" s="10" t="s">
        <v>8</v>
      </c>
      <c r="E4" s="81" t="s">
        <v>9</v>
      </c>
      <c r="F4" s="82"/>
      <c r="G4" s="82"/>
      <c r="H4" s="83"/>
      <c r="I4" s="10" t="s">
        <v>68</v>
      </c>
      <c r="J4" s="2" t="s">
        <v>7</v>
      </c>
    </row>
    <row r="5" spans="1:10" ht="24" x14ac:dyDescent="0.55000000000000004">
      <c r="A5" s="14"/>
      <c r="B5" s="14"/>
      <c r="C5" s="14"/>
      <c r="D5" s="14"/>
      <c r="E5" s="16" t="s">
        <v>3</v>
      </c>
      <c r="F5" s="16" t="s">
        <v>4</v>
      </c>
      <c r="G5" s="16" t="s">
        <v>5</v>
      </c>
      <c r="H5" s="15" t="s">
        <v>4</v>
      </c>
      <c r="I5" s="14"/>
      <c r="J5" s="15"/>
    </row>
    <row r="6" spans="1:10" ht="24" x14ac:dyDescent="0.55000000000000004">
      <c r="A6" s="19">
        <v>1</v>
      </c>
      <c r="B6" s="21" t="s">
        <v>38</v>
      </c>
      <c r="C6" s="21" t="s">
        <v>40</v>
      </c>
      <c r="D6" s="11" t="s">
        <v>65</v>
      </c>
      <c r="E6" s="44">
        <v>13</v>
      </c>
      <c r="F6" s="44">
        <v>100</v>
      </c>
      <c r="G6" s="55">
        <v>11</v>
      </c>
      <c r="H6" s="43">
        <f>G6*100/E6</f>
        <v>84.615384615384613</v>
      </c>
      <c r="I6" s="21" t="s">
        <v>69</v>
      </c>
      <c r="J6" s="3" t="s">
        <v>67</v>
      </c>
    </row>
    <row r="7" spans="1:10" ht="24" x14ac:dyDescent="0.55000000000000004">
      <c r="A7" s="19"/>
      <c r="B7" s="12" t="s">
        <v>64</v>
      </c>
      <c r="C7" s="12"/>
      <c r="D7" s="12"/>
      <c r="E7" s="45"/>
      <c r="F7" s="46"/>
      <c r="G7" s="57"/>
      <c r="H7" s="47"/>
      <c r="I7" s="12" t="s">
        <v>70</v>
      </c>
      <c r="J7" s="6"/>
    </row>
    <row r="8" spans="1:10" ht="24" x14ac:dyDescent="0.55000000000000004">
      <c r="A8" s="19"/>
      <c r="B8" s="12"/>
      <c r="C8" s="12"/>
      <c r="D8" s="12"/>
      <c r="E8" s="45"/>
      <c r="F8" s="46"/>
      <c r="G8" s="57"/>
      <c r="H8" s="47"/>
      <c r="I8" s="12" t="s">
        <v>71</v>
      </c>
      <c r="J8" s="6"/>
    </row>
    <row r="9" spans="1:10" ht="24" x14ac:dyDescent="0.55000000000000004">
      <c r="A9" s="19"/>
      <c r="B9" s="12"/>
      <c r="C9" s="12"/>
      <c r="D9" s="12"/>
      <c r="E9" s="45"/>
      <c r="F9" s="46"/>
      <c r="G9" s="57"/>
      <c r="H9" s="47"/>
      <c r="I9" s="12" t="s">
        <v>72</v>
      </c>
      <c r="J9" s="6"/>
    </row>
    <row r="10" spans="1:10" ht="24" x14ac:dyDescent="0.55000000000000004">
      <c r="A10" s="19"/>
      <c r="B10" s="12"/>
      <c r="C10" s="12"/>
      <c r="D10" s="12"/>
      <c r="E10" s="45"/>
      <c r="F10" s="46"/>
      <c r="G10" s="57"/>
      <c r="H10" s="47"/>
      <c r="I10" s="12" t="s">
        <v>42</v>
      </c>
      <c r="J10" s="6"/>
    </row>
    <row r="11" spans="1:10" ht="24" x14ac:dyDescent="0.55000000000000004">
      <c r="A11" s="23"/>
      <c r="B11" s="13"/>
      <c r="C11" s="13"/>
      <c r="D11" s="13"/>
      <c r="E11" s="48"/>
      <c r="F11" s="49"/>
      <c r="G11" s="58"/>
      <c r="H11" s="50"/>
      <c r="I11" s="13" t="s">
        <v>73</v>
      </c>
      <c r="J11" s="9"/>
    </row>
    <row r="12" spans="1:10" ht="24" x14ac:dyDescent="0.55000000000000004">
      <c r="A12" s="19">
        <v>2</v>
      </c>
      <c r="B12" s="21" t="s">
        <v>38</v>
      </c>
      <c r="C12" s="12" t="s">
        <v>66</v>
      </c>
      <c r="D12" s="11" t="s">
        <v>74</v>
      </c>
      <c r="E12" s="44">
        <v>20</v>
      </c>
      <c r="F12" s="44">
        <v>100</v>
      </c>
      <c r="G12" s="55">
        <v>12</v>
      </c>
      <c r="H12" s="43">
        <f>G12*100/E12</f>
        <v>60</v>
      </c>
      <c r="I12" s="12" t="s">
        <v>75</v>
      </c>
      <c r="J12" s="22">
        <v>12000</v>
      </c>
    </row>
    <row r="13" spans="1:10" ht="24" x14ac:dyDescent="0.55000000000000004">
      <c r="A13" s="23"/>
      <c r="B13" s="13" t="s">
        <v>64</v>
      </c>
      <c r="C13" s="13"/>
      <c r="D13" s="13"/>
      <c r="E13" s="48"/>
      <c r="F13" s="49"/>
      <c r="G13" s="58"/>
      <c r="H13" s="50"/>
      <c r="I13" s="13"/>
      <c r="J13" s="9"/>
    </row>
    <row r="14" spans="1:10" ht="24" x14ac:dyDescent="0.55000000000000004">
      <c r="A14" s="19">
        <v>3</v>
      </c>
      <c r="B14" s="21" t="s">
        <v>38</v>
      </c>
      <c r="C14" s="12" t="s">
        <v>66</v>
      </c>
      <c r="D14" s="11" t="s">
        <v>76</v>
      </c>
      <c r="E14" s="44">
        <v>20</v>
      </c>
      <c r="F14" s="44">
        <v>100</v>
      </c>
      <c r="G14" s="55">
        <v>15</v>
      </c>
      <c r="H14" s="43">
        <f>G14*100/E14</f>
        <v>75</v>
      </c>
      <c r="I14" s="12" t="s">
        <v>75</v>
      </c>
      <c r="J14" s="22">
        <v>12000</v>
      </c>
    </row>
    <row r="15" spans="1:10" ht="24" x14ac:dyDescent="0.55000000000000004">
      <c r="A15" s="32"/>
      <c r="B15" s="13" t="s">
        <v>64</v>
      </c>
      <c r="C15" s="13"/>
      <c r="D15" s="13"/>
      <c r="E15" s="48"/>
      <c r="F15" s="49"/>
      <c r="G15" s="58"/>
      <c r="H15" s="50"/>
      <c r="I15" s="13"/>
      <c r="J15" s="9"/>
    </row>
    <row r="16" spans="1:10" ht="24" x14ac:dyDescent="0.55000000000000004">
      <c r="A16" s="19">
        <v>4</v>
      </c>
      <c r="B16" s="21" t="s">
        <v>38</v>
      </c>
      <c r="C16" s="12" t="s">
        <v>66</v>
      </c>
      <c r="D16" s="11" t="s">
        <v>77</v>
      </c>
      <c r="E16" s="44">
        <v>18</v>
      </c>
      <c r="F16" s="44">
        <v>100</v>
      </c>
      <c r="G16" s="55">
        <v>8</v>
      </c>
      <c r="H16" s="43">
        <f>G16*100/E16</f>
        <v>44.444444444444443</v>
      </c>
      <c r="I16" s="12" t="s">
        <v>75</v>
      </c>
      <c r="J16" s="22">
        <v>10800</v>
      </c>
    </row>
    <row r="17" spans="1:10" ht="24" x14ac:dyDescent="0.55000000000000004">
      <c r="A17" s="32"/>
      <c r="B17" s="13" t="s">
        <v>64</v>
      </c>
      <c r="C17" s="13"/>
      <c r="D17" s="13"/>
      <c r="E17" s="48"/>
      <c r="F17" s="49"/>
      <c r="G17" s="58"/>
      <c r="H17" s="50"/>
      <c r="I17" s="13"/>
      <c r="J17" s="9"/>
    </row>
    <row r="18" spans="1:10" ht="24" x14ac:dyDescent="0.55000000000000004">
      <c r="A18" s="19">
        <v>5</v>
      </c>
      <c r="B18" s="21" t="s">
        <v>38</v>
      </c>
      <c r="C18" s="12" t="s">
        <v>66</v>
      </c>
      <c r="D18" s="11" t="s">
        <v>78</v>
      </c>
      <c r="E18" s="44">
        <v>11</v>
      </c>
      <c r="F18" s="44">
        <v>100</v>
      </c>
      <c r="G18" s="55">
        <v>6</v>
      </c>
      <c r="H18" s="43">
        <f>G18*100/E18</f>
        <v>54.545454545454547</v>
      </c>
      <c r="I18" s="12" t="s">
        <v>75</v>
      </c>
      <c r="J18" s="22" t="s">
        <v>67</v>
      </c>
    </row>
    <row r="19" spans="1:10" ht="24" x14ac:dyDescent="0.55000000000000004">
      <c r="A19" s="33"/>
      <c r="B19" s="12" t="s">
        <v>64</v>
      </c>
      <c r="C19" s="12"/>
      <c r="D19" s="12"/>
      <c r="E19" s="45"/>
      <c r="F19" s="46"/>
      <c r="G19" s="57"/>
      <c r="H19" s="47"/>
      <c r="I19" s="12"/>
      <c r="J19" s="6"/>
    </row>
    <row r="20" spans="1:10" ht="20.25" x14ac:dyDescent="0.3">
      <c r="A20" s="29"/>
      <c r="B20" s="30"/>
      <c r="C20" s="29"/>
      <c r="D20" s="29" t="s">
        <v>113</v>
      </c>
      <c r="E20" s="59">
        <f>SUM(E6:E19)</f>
        <v>82</v>
      </c>
      <c r="F20" s="41">
        <v>100</v>
      </c>
      <c r="G20" s="59">
        <f>SUM(G6:G19)</f>
        <v>52</v>
      </c>
      <c r="H20" s="51"/>
      <c r="I20" s="29"/>
      <c r="J20" s="31"/>
    </row>
    <row r="21" spans="1:10" ht="19.5" x14ac:dyDescent="0.25">
      <c r="B21" s="20"/>
      <c r="E21" s="52"/>
      <c r="F21" s="52"/>
      <c r="G21" s="52"/>
      <c r="H21" s="52"/>
    </row>
    <row r="22" spans="1:10" ht="15" x14ac:dyDescent="0.25">
      <c r="E22" s="52"/>
      <c r="F22" s="52"/>
      <c r="G22" s="52"/>
      <c r="H22" s="52"/>
    </row>
    <row r="23" spans="1:10" ht="24" x14ac:dyDescent="0.55000000000000004">
      <c r="A23" s="10" t="s">
        <v>0</v>
      </c>
      <c r="B23" s="10" t="s">
        <v>1</v>
      </c>
      <c r="C23" s="10" t="s">
        <v>2</v>
      </c>
      <c r="D23" s="10" t="s">
        <v>8</v>
      </c>
      <c r="E23" s="86" t="s">
        <v>9</v>
      </c>
      <c r="F23" s="87"/>
      <c r="G23" s="87"/>
      <c r="H23" s="88"/>
      <c r="I23" s="10" t="s">
        <v>68</v>
      </c>
      <c r="J23" s="2" t="s">
        <v>7</v>
      </c>
    </row>
    <row r="24" spans="1:10" ht="24" x14ac:dyDescent="0.55000000000000004">
      <c r="A24" s="14"/>
      <c r="B24" s="14"/>
      <c r="C24" s="14"/>
      <c r="D24" s="14"/>
      <c r="E24" s="53" t="s">
        <v>3</v>
      </c>
      <c r="F24" s="53" t="s">
        <v>4</v>
      </c>
      <c r="G24" s="53" t="s">
        <v>5</v>
      </c>
      <c r="H24" s="54" t="s">
        <v>4</v>
      </c>
      <c r="I24" s="14"/>
      <c r="J24" s="15"/>
    </row>
    <row r="25" spans="1:10" ht="24" x14ac:dyDescent="0.55000000000000004">
      <c r="A25" s="19">
        <v>6</v>
      </c>
      <c r="B25" s="21" t="s">
        <v>79</v>
      </c>
      <c r="C25" s="21" t="s">
        <v>81</v>
      </c>
      <c r="D25" s="11" t="s">
        <v>83</v>
      </c>
      <c r="E25" s="44">
        <v>37</v>
      </c>
      <c r="F25" s="46"/>
      <c r="G25" s="44">
        <v>8</v>
      </c>
      <c r="H25" s="42"/>
      <c r="I25" s="21" t="s">
        <v>69</v>
      </c>
      <c r="J25" s="3" t="s">
        <v>67</v>
      </c>
    </row>
    <row r="26" spans="1:10" ht="24" x14ac:dyDescent="0.55000000000000004">
      <c r="A26" s="19"/>
      <c r="B26" s="21" t="s">
        <v>80</v>
      </c>
      <c r="C26" s="12" t="s">
        <v>82</v>
      </c>
      <c r="D26" s="12"/>
      <c r="E26" s="45"/>
      <c r="F26" s="45"/>
      <c r="G26" s="45"/>
      <c r="H26" s="47"/>
      <c r="I26" s="12" t="s">
        <v>70</v>
      </c>
      <c r="J26" s="6"/>
    </row>
    <row r="27" spans="1:10" ht="24" x14ac:dyDescent="0.55000000000000004">
      <c r="A27" s="19"/>
      <c r="B27" s="12"/>
      <c r="C27" s="12"/>
      <c r="D27" s="12"/>
      <c r="E27" s="45"/>
      <c r="F27" s="45"/>
      <c r="G27" s="45"/>
      <c r="H27" s="47"/>
      <c r="I27" s="12" t="s">
        <v>71</v>
      </c>
      <c r="J27" s="6"/>
    </row>
    <row r="28" spans="1:10" ht="24" x14ac:dyDescent="0.55000000000000004">
      <c r="A28" s="19"/>
      <c r="B28" s="12"/>
      <c r="C28" s="12"/>
      <c r="D28" s="12"/>
      <c r="E28" s="45"/>
      <c r="F28" s="45"/>
      <c r="G28" s="45"/>
      <c r="H28" s="47"/>
      <c r="I28" s="12" t="s">
        <v>72</v>
      </c>
      <c r="J28" s="6"/>
    </row>
    <row r="29" spans="1:10" ht="24" x14ac:dyDescent="0.55000000000000004">
      <c r="A29" s="19"/>
      <c r="B29" s="12"/>
      <c r="C29" s="12"/>
      <c r="D29" s="12"/>
      <c r="E29" s="45"/>
      <c r="F29" s="45"/>
      <c r="G29" s="45"/>
      <c r="H29" s="47"/>
      <c r="I29" s="12" t="s">
        <v>85</v>
      </c>
      <c r="J29" s="6"/>
    </row>
    <row r="30" spans="1:10" ht="24" x14ac:dyDescent="0.55000000000000004">
      <c r="A30" s="23"/>
      <c r="B30" s="13"/>
      <c r="C30" s="13"/>
      <c r="D30" s="13"/>
      <c r="E30" s="48"/>
      <c r="F30" s="48"/>
      <c r="G30" s="48"/>
      <c r="H30" s="50"/>
      <c r="I30" s="13" t="s">
        <v>86</v>
      </c>
      <c r="J30" s="9"/>
    </row>
    <row r="31" spans="1:10" ht="24" x14ac:dyDescent="0.55000000000000004">
      <c r="A31" s="19">
        <v>7</v>
      </c>
      <c r="B31" s="21" t="s">
        <v>79</v>
      </c>
      <c r="C31" s="21" t="s">
        <v>81</v>
      </c>
      <c r="D31" s="11" t="s">
        <v>84</v>
      </c>
      <c r="E31" s="44">
        <v>31</v>
      </c>
      <c r="F31" s="46"/>
      <c r="G31" s="55">
        <v>13</v>
      </c>
      <c r="H31" s="42"/>
      <c r="I31" s="12" t="s">
        <v>75</v>
      </c>
      <c r="J31" s="22" t="s">
        <v>67</v>
      </c>
    </row>
    <row r="32" spans="1:10" ht="24" x14ac:dyDescent="0.55000000000000004">
      <c r="A32" s="23"/>
      <c r="B32" s="34" t="s">
        <v>80</v>
      </c>
      <c r="C32" s="13" t="s">
        <v>82</v>
      </c>
      <c r="D32" s="13"/>
      <c r="E32" s="48"/>
      <c r="F32" s="48"/>
      <c r="G32" s="48"/>
      <c r="H32" s="50"/>
      <c r="I32" s="13"/>
      <c r="J32" s="9"/>
    </row>
    <row r="33" spans="1:10" ht="24" x14ac:dyDescent="0.55000000000000004">
      <c r="A33" s="19">
        <v>8</v>
      </c>
      <c r="B33" s="21" t="s">
        <v>79</v>
      </c>
      <c r="C33" s="21" t="s">
        <v>81</v>
      </c>
      <c r="D33" s="11" t="s">
        <v>87</v>
      </c>
      <c r="E33" s="44">
        <v>16</v>
      </c>
      <c r="F33" s="46"/>
      <c r="G33" s="55">
        <v>3</v>
      </c>
      <c r="H33" s="42"/>
      <c r="I33" s="12" t="s">
        <v>75</v>
      </c>
      <c r="J33" s="22"/>
    </row>
    <row r="34" spans="1:10" ht="24" x14ac:dyDescent="0.55000000000000004">
      <c r="A34" s="13"/>
      <c r="B34" s="34" t="s">
        <v>80</v>
      </c>
      <c r="C34" s="13" t="s">
        <v>82</v>
      </c>
      <c r="D34" s="13"/>
      <c r="E34" s="48"/>
      <c r="F34" s="48"/>
      <c r="G34" s="48"/>
      <c r="H34" s="50"/>
      <c r="I34" s="13"/>
      <c r="J34" s="9"/>
    </row>
    <row r="35" spans="1:10" ht="24" x14ac:dyDescent="0.55000000000000004">
      <c r="A35" s="19">
        <v>9</v>
      </c>
      <c r="B35" s="21" t="s">
        <v>127</v>
      </c>
      <c r="C35" s="12" t="s">
        <v>128</v>
      </c>
      <c r="D35" s="11" t="s">
        <v>129</v>
      </c>
      <c r="E35" s="44">
        <v>37</v>
      </c>
      <c r="F35" s="45"/>
      <c r="G35" s="45"/>
      <c r="H35" s="47"/>
      <c r="I35" s="12" t="s">
        <v>130</v>
      </c>
      <c r="J35" s="3" t="s">
        <v>67</v>
      </c>
    </row>
    <row r="36" spans="1:10" ht="24" x14ac:dyDescent="0.55000000000000004">
      <c r="A36" s="13"/>
      <c r="B36" s="34" t="s">
        <v>126</v>
      </c>
      <c r="C36" s="13" t="s">
        <v>82</v>
      </c>
      <c r="D36" s="13"/>
      <c r="E36" s="48"/>
      <c r="F36" s="48"/>
      <c r="G36" s="48"/>
      <c r="H36" s="50"/>
      <c r="I36" s="13"/>
      <c r="J36" s="9"/>
    </row>
    <row r="37" spans="1:10" ht="24" x14ac:dyDescent="0.55000000000000004">
      <c r="A37" s="19">
        <v>10</v>
      </c>
      <c r="B37" s="21" t="s">
        <v>127</v>
      </c>
      <c r="C37" s="12" t="s">
        <v>128</v>
      </c>
      <c r="D37" s="11" t="s">
        <v>131</v>
      </c>
      <c r="E37" s="55">
        <v>30</v>
      </c>
      <c r="F37" s="45"/>
      <c r="G37" s="44"/>
      <c r="H37" s="47"/>
      <c r="I37" s="12" t="s">
        <v>132</v>
      </c>
      <c r="J37" s="22"/>
    </row>
    <row r="38" spans="1:10" ht="24" x14ac:dyDescent="0.55000000000000004">
      <c r="A38" s="19"/>
      <c r="B38" s="21" t="s">
        <v>126</v>
      </c>
      <c r="C38" s="12" t="s">
        <v>82</v>
      </c>
      <c r="D38" s="11"/>
      <c r="E38" s="55"/>
      <c r="F38" s="45"/>
      <c r="G38" s="44"/>
      <c r="H38" s="47"/>
      <c r="I38" s="12"/>
      <c r="J38" s="22"/>
    </row>
    <row r="39" spans="1:10" ht="24" x14ac:dyDescent="0.55000000000000004">
      <c r="A39" s="19"/>
      <c r="B39" s="21"/>
      <c r="C39" s="12"/>
      <c r="D39" s="11"/>
      <c r="E39" s="60">
        <f>E20+E25+E31+E33+E35+E37</f>
        <v>233</v>
      </c>
      <c r="F39" s="45"/>
      <c r="G39" s="44"/>
      <c r="H39" s="47"/>
      <c r="I39" s="12"/>
      <c r="J39" s="22"/>
    </row>
    <row r="40" spans="1:10" ht="24" x14ac:dyDescent="0.55000000000000004">
      <c r="A40" s="13"/>
      <c r="B40" s="13"/>
      <c r="C40" s="13"/>
      <c r="D40" s="13"/>
      <c r="E40" s="56"/>
      <c r="F40" s="48"/>
      <c r="G40" s="48"/>
      <c r="H40" s="50"/>
      <c r="I40" s="13"/>
      <c r="J40" s="9"/>
    </row>
    <row r="41" spans="1:10" ht="24" x14ac:dyDescent="0.55000000000000004">
      <c r="A41" s="10" t="s">
        <v>0</v>
      </c>
      <c r="B41" s="10" t="s">
        <v>1</v>
      </c>
      <c r="C41" s="10" t="s">
        <v>2</v>
      </c>
      <c r="D41" s="10" t="s">
        <v>8</v>
      </c>
      <c r="E41" s="86" t="s">
        <v>9</v>
      </c>
      <c r="F41" s="87"/>
      <c r="G41" s="87"/>
      <c r="H41" s="88"/>
      <c r="I41" s="10" t="s">
        <v>68</v>
      </c>
      <c r="J41" s="2" t="s">
        <v>7</v>
      </c>
    </row>
    <row r="42" spans="1:10" ht="24" x14ac:dyDescent="0.55000000000000004">
      <c r="A42" s="14"/>
      <c r="B42" s="14"/>
      <c r="C42" s="14"/>
      <c r="D42" s="14"/>
      <c r="E42" s="53" t="s">
        <v>3</v>
      </c>
      <c r="F42" s="53" t="s">
        <v>4</v>
      </c>
      <c r="G42" s="53" t="s">
        <v>5</v>
      </c>
      <c r="H42" s="54" t="s">
        <v>4</v>
      </c>
      <c r="I42" s="14"/>
      <c r="J42" s="15"/>
    </row>
    <row r="43" spans="1:10" ht="24" x14ac:dyDescent="0.55000000000000004">
      <c r="A43" s="19">
        <v>11</v>
      </c>
      <c r="B43" s="21" t="s">
        <v>171</v>
      </c>
      <c r="C43" s="12" t="s">
        <v>172</v>
      </c>
      <c r="D43" s="11" t="s">
        <v>200</v>
      </c>
      <c r="E43" s="44">
        <v>17</v>
      </c>
      <c r="F43" s="45"/>
      <c r="G43" s="45"/>
      <c r="H43" s="64"/>
      <c r="I43" s="21" t="s">
        <v>69</v>
      </c>
      <c r="J43" s="3" t="s">
        <v>67</v>
      </c>
    </row>
    <row r="44" spans="1:10" ht="24" x14ac:dyDescent="0.55000000000000004">
      <c r="A44" s="19"/>
      <c r="B44" s="21"/>
      <c r="C44" s="12"/>
      <c r="D44" s="11"/>
      <c r="E44" s="44"/>
      <c r="F44" s="45"/>
      <c r="G44" s="45"/>
      <c r="H44" s="64"/>
      <c r="I44" s="12" t="s">
        <v>70</v>
      </c>
      <c r="J44" s="6"/>
    </row>
    <row r="45" spans="1:10" ht="24" x14ac:dyDescent="0.55000000000000004">
      <c r="A45" s="19"/>
      <c r="B45" s="21"/>
      <c r="C45" s="12"/>
      <c r="D45" s="11"/>
      <c r="E45" s="44"/>
      <c r="F45" s="45"/>
      <c r="G45" s="45"/>
      <c r="H45" s="64"/>
      <c r="I45" s="12" t="s">
        <v>71</v>
      </c>
      <c r="J45" s="6"/>
    </row>
    <row r="46" spans="1:10" ht="24" x14ac:dyDescent="0.55000000000000004">
      <c r="A46" s="19"/>
      <c r="B46" s="12"/>
      <c r="C46" s="12"/>
      <c r="D46" s="12"/>
      <c r="E46" s="45"/>
      <c r="F46" s="45"/>
      <c r="G46" s="45"/>
      <c r="H46" s="47"/>
      <c r="I46" s="12" t="s">
        <v>72</v>
      </c>
      <c r="J46" s="6"/>
    </row>
    <row r="47" spans="1:10" ht="24" x14ac:dyDescent="0.55000000000000004">
      <c r="A47" s="19"/>
      <c r="B47" s="12"/>
      <c r="C47" s="12"/>
      <c r="D47" s="12"/>
      <c r="E47" s="45"/>
      <c r="F47" s="45"/>
      <c r="G47" s="45"/>
      <c r="H47" s="47"/>
      <c r="I47" s="12" t="s">
        <v>85</v>
      </c>
      <c r="J47" s="6"/>
    </row>
    <row r="48" spans="1:10" ht="24" x14ac:dyDescent="0.55000000000000004">
      <c r="A48" s="23"/>
      <c r="B48" s="13"/>
      <c r="C48" s="13"/>
      <c r="D48" s="13"/>
      <c r="E48" s="48"/>
      <c r="F48" s="48"/>
      <c r="G48" s="48"/>
      <c r="H48" s="50"/>
      <c r="I48" s="13" t="s">
        <v>86</v>
      </c>
      <c r="J48" s="9"/>
    </row>
    <row r="49" spans="1:10" ht="24" x14ac:dyDescent="0.55000000000000004">
      <c r="A49" s="19">
        <v>12</v>
      </c>
      <c r="B49" s="21" t="s">
        <v>38</v>
      </c>
      <c r="C49" s="21" t="s">
        <v>143</v>
      </c>
      <c r="D49" s="11" t="s">
        <v>144</v>
      </c>
      <c r="E49" s="44">
        <v>2</v>
      </c>
      <c r="F49" s="46"/>
      <c r="G49" s="44"/>
      <c r="H49" s="42"/>
      <c r="I49" s="12" t="s">
        <v>145</v>
      </c>
      <c r="J49" s="22" t="s">
        <v>67</v>
      </c>
    </row>
    <row r="50" spans="1:10" ht="24" x14ac:dyDescent="0.55000000000000004">
      <c r="A50" s="23"/>
      <c r="B50" s="34" t="s">
        <v>142</v>
      </c>
      <c r="C50" s="13"/>
      <c r="D50" s="13"/>
      <c r="E50" s="48"/>
      <c r="F50" s="48"/>
      <c r="G50" s="48"/>
      <c r="H50" s="50"/>
      <c r="I50" s="13"/>
      <c r="J50" s="9"/>
    </row>
    <row r="51" spans="1:10" ht="24" x14ac:dyDescent="0.55000000000000004">
      <c r="A51" s="19">
        <v>13</v>
      </c>
      <c r="B51" s="21" t="s">
        <v>166</v>
      </c>
      <c r="C51" s="21" t="s">
        <v>169</v>
      </c>
      <c r="D51" s="11" t="s">
        <v>168</v>
      </c>
      <c r="E51" s="44">
        <v>13</v>
      </c>
      <c r="F51" s="46"/>
      <c r="G51" s="44"/>
      <c r="H51" s="42"/>
      <c r="I51" s="21" t="s">
        <v>69</v>
      </c>
      <c r="J51" s="22"/>
    </row>
    <row r="52" spans="1:10" ht="24" x14ac:dyDescent="0.55000000000000004">
      <c r="A52" s="62"/>
      <c r="B52" s="63" t="s">
        <v>167</v>
      </c>
      <c r="C52" s="4" t="s">
        <v>170</v>
      </c>
      <c r="D52" s="11"/>
      <c r="E52" s="44"/>
      <c r="F52" s="46"/>
      <c r="G52" s="44"/>
      <c r="H52" s="42"/>
      <c r="I52" s="12" t="s">
        <v>70</v>
      </c>
      <c r="J52" s="22"/>
    </row>
    <row r="53" spans="1:10" ht="24" x14ac:dyDescent="0.55000000000000004">
      <c r="A53" s="62"/>
      <c r="B53" s="63"/>
      <c r="C53" s="4"/>
      <c r="D53" s="11"/>
      <c r="E53" s="44"/>
      <c r="F53" s="46"/>
      <c r="G53" s="44"/>
      <c r="H53" s="42"/>
      <c r="I53" s="12" t="s">
        <v>71</v>
      </c>
      <c r="J53" s="22"/>
    </row>
    <row r="54" spans="1:10" ht="24" x14ac:dyDescent="0.55000000000000004">
      <c r="A54" s="19"/>
      <c r="B54" s="21"/>
      <c r="C54" s="21"/>
      <c r="D54" s="11"/>
      <c r="E54" s="44"/>
      <c r="F54" s="46"/>
      <c r="G54" s="44"/>
      <c r="H54" s="42"/>
      <c r="I54" s="12" t="s">
        <v>72</v>
      </c>
      <c r="J54" s="22"/>
    </row>
    <row r="55" spans="1:10" ht="24" x14ac:dyDescent="0.55000000000000004">
      <c r="A55" s="19"/>
      <c r="B55" s="21"/>
      <c r="C55" s="21"/>
      <c r="D55" s="11"/>
      <c r="E55" s="44"/>
      <c r="F55" s="46"/>
      <c r="G55" s="44"/>
      <c r="H55" s="42"/>
      <c r="I55" s="12" t="s">
        <v>85</v>
      </c>
      <c r="J55" s="22"/>
    </row>
    <row r="56" spans="1:10" ht="24" x14ac:dyDescent="0.55000000000000004">
      <c r="A56" s="13"/>
      <c r="B56" s="34"/>
      <c r="C56" s="13"/>
      <c r="D56" s="13"/>
      <c r="E56" s="48"/>
      <c r="F56" s="48"/>
      <c r="G56" s="48"/>
      <c r="H56" s="50"/>
      <c r="I56" s="13" t="s">
        <v>86</v>
      </c>
      <c r="J56" s="9"/>
    </row>
    <row r="57" spans="1:10" ht="24" x14ac:dyDescent="0.55000000000000004">
      <c r="A57" s="19">
        <v>14</v>
      </c>
      <c r="B57" s="21" t="s">
        <v>202</v>
      </c>
      <c r="C57" s="12" t="s">
        <v>81</v>
      </c>
      <c r="D57" s="11" t="s">
        <v>204</v>
      </c>
      <c r="E57" s="44">
        <v>36</v>
      </c>
      <c r="F57" s="45"/>
      <c r="G57" s="45"/>
      <c r="H57" s="64"/>
      <c r="I57" s="21" t="s">
        <v>69</v>
      </c>
      <c r="J57" s="65" t="s">
        <v>67</v>
      </c>
    </row>
    <row r="58" spans="1:10" ht="24" x14ac:dyDescent="0.55000000000000004">
      <c r="A58" s="19"/>
      <c r="B58" s="21" t="s">
        <v>126</v>
      </c>
      <c r="C58" s="12" t="s">
        <v>203</v>
      </c>
      <c r="D58" s="11"/>
      <c r="E58" s="44"/>
      <c r="F58" s="45"/>
      <c r="G58" s="45"/>
      <c r="H58" s="64"/>
      <c r="I58" s="12" t="s">
        <v>70</v>
      </c>
      <c r="J58" s="3"/>
    </row>
    <row r="59" spans="1:10" ht="24" x14ac:dyDescent="0.55000000000000004">
      <c r="A59" s="19"/>
      <c r="B59" s="21"/>
      <c r="C59" s="12"/>
      <c r="D59" s="11"/>
      <c r="E59" s="44"/>
      <c r="F59" s="45"/>
      <c r="G59" s="45"/>
      <c r="H59" s="64"/>
      <c r="I59" s="12" t="s">
        <v>71</v>
      </c>
      <c r="J59" s="3"/>
    </row>
    <row r="60" spans="1:10" ht="24" x14ac:dyDescent="0.55000000000000004">
      <c r="A60" s="7"/>
      <c r="B60" s="67"/>
      <c r="C60" s="7"/>
      <c r="D60" s="7"/>
      <c r="E60" s="68"/>
      <c r="F60" s="68"/>
      <c r="G60" s="68"/>
      <c r="H60" s="68"/>
      <c r="I60" s="7" t="s">
        <v>72</v>
      </c>
      <c r="J60" s="13"/>
    </row>
    <row r="62" spans="1:10" ht="24" x14ac:dyDescent="0.55000000000000004">
      <c r="A62" s="10" t="s">
        <v>0</v>
      </c>
      <c r="B62" s="10" t="s">
        <v>1</v>
      </c>
      <c r="C62" s="10" t="s">
        <v>2</v>
      </c>
      <c r="D62" s="10" t="s">
        <v>8</v>
      </c>
      <c r="E62" s="86" t="s">
        <v>9</v>
      </c>
      <c r="F62" s="87"/>
      <c r="G62" s="87"/>
      <c r="H62" s="88"/>
      <c r="I62" s="10" t="s">
        <v>68</v>
      </c>
      <c r="J62" s="2" t="s">
        <v>7</v>
      </c>
    </row>
    <row r="63" spans="1:10" ht="24" x14ac:dyDescent="0.55000000000000004">
      <c r="A63" s="14"/>
      <c r="B63" s="14"/>
      <c r="C63" s="14"/>
      <c r="D63" s="14"/>
      <c r="E63" s="53" t="s">
        <v>3</v>
      </c>
      <c r="F63" s="53" t="s">
        <v>4</v>
      </c>
      <c r="G63" s="53" t="s">
        <v>5</v>
      </c>
      <c r="H63" s="54" t="s">
        <v>4</v>
      </c>
      <c r="I63" s="14"/>
      <c r="J63" s="15"/>
    </row>
    <row r="64" spans="1:10" ht="24" x14ac:dyDescent="0.55000000000000004">
      <c r="A64" s="19">
        <v>15</v>
      </c>
      <c r="B64" s="21" t="s">
        <v>171</v>
      </c>
      <c r="C64" s="12" t="s">
        <v>172</v>
      </c>
      <c r="D64" s="11" t="s">
        <v>200</v>
      </c>
      <c r="E64" s="44">
        <v>17</v>
      </c>
      <c r="F64" s="46"/>
      <c r="G64" s="44"/>
      <c r="H64" s="42"/>
      <c r="I64" s="21" t="s">
        <v>69</v>
      </c>
      <c r="J64" s="3" t="s">
        <v>67</v>
      </c>
    </row>
    <row r="65" spans="1:10" ht="24" x14ac:dyDescent="0.55000000000000004">
      <c r="A65" s="19"/>
      <c r="B65" s="21"/>
      <c r="C65" s="12"/>
      <c r="D65" s="12"/>
      <c r="E65" s="45"/>
      <c r="F65" s="45"/>
      <c r="G65" s="45"/>
      <c r="H65" s="47"/>
      <c r="I65" s="12" t="s">
        <v>70</v>
      </c>
      <c r="J65" s="6"/>
    </row>
    <row r="66" spans="1:10" ht="24" x14ac:dyDescent="0.55000000000000004">
      <c r="A66" s="19"/>
      <c r="B66" s="12"/>
      <c r="C66" s="12"/>
      <c r="D66" s="12"/>
      <c r="E66" s="45"/>
      <c r="F66" s="45"/>
      <c r="G66" s="45"/>
      <c r="H66" s="47"/>
      <c r="I66" s="12" t="s">
        <v>71</v>
      </c>
      <c r="J66" s="6"/>
    </row>
    <row r="67" spans="1:10" ht="24" x14ac:dyDescent="0.55000000000000004">
      <c r="A67" s="19"/>
      <c r="B67" s="12"/>
      <c r="C67" s="12"/>
      <c r="D67" s="12"/>
      <c r="E67" s="45"/>
      <c r="F67" s="45"/>
      <c r="G67" s="45"/>
      <c r="H67" s="47"/>
      <c r="I67" s="12" t="s">
        <v>72</v>
      </c>
      <c r="J67" s="6"/>
    </row>
    <row r="68" spans="1:10" ht="24" x14ac:dyDescent="0.55000000000000004">
      <c r="A68" s="19"/>
      <c r="B68" s="12"/>
      <c r="C68" s="12"/>
      <c r="D68" s="12"/>
      <c r="E68" s="45"/>
      <c r="F68" s="45"/>
      <c r="G68" s="45"/>
      <c r="H68" s="47"/>
      <c r="I68" s="12" t="s">
        <v>85</v>
      </c>
      <c r="J68" s="6"/>
    </row>
    <row r="69" spans="1:10" ht="24" x14ac:dyDescent="0.55000000000000004">
      <c r="A69" s="23"/>
      <c r="B69" s="13"/>
      <c r="C69" s="13"/>
      <c r="D69" s="13"/>
      <c r="E69" s="48"/>
      <c r="F69" s="48"/>
      <c r="G69" s="48"/>
      <c r="H69" s="50"/>
      <c r="I69" s="13" t="s">
        <v>86</v>
      </c>
      <c r="J69" s="9"/>
    </row>
    <row r="70" spans="1:10" ht="24" x14ac:dyDescent="0.55000000000000004">
      <c r="A70" s="19">
        <v>16</v>
      </c>
      <c r="B70" s="21" t="s">
        <v>171</v>
      </c>
      <c r="C70" s="21" t="s">
        <v>172</v>
      </c>
      <c r="D70" s="11" t="s">
        <v>201</v>
      </c>
      <c r="E70" s="44">
        <v>17</v>
      </c>
      <c r="F70" s="46"/>
      <c r="G70" s="44"/>
      <c r="H70" s="42"/>
      <c r="I70" s="21" t="s">
        <v>69</v>
      </c>
      <c r="J70" s="22"/>
    </row>
    <row r="71" spans="1:10" ht="24" x14ac:dyDescent="0.55000000000000004">
      <c r="A71" s="62"/>
      <c r="B71" s="63"/>
      <c r="C71" s="4"/>
      <c r="D71" s="11"/>
      <c r="E71" s="44"/>
      <c r="F71" s="46"/>
      <c r="G71" s="44"/>
      <c r="H71" s="42"/>
      <c r="I71" s="12" t="s">
        <v>70</v>
      </c>
      <c r="J71" s="22"/>
    </row>
    <row r="72" spans="1:10" ht="24" x14ac:dyDescent="0.55000000000000004">
      <c r="A72" s="62"/>
      <c r="B72" s="63"/>
      <c r="C72" s="4"/>
      <c r="D72" s="11"/>
      <c r="E72" s="44"/>
      <c r="F72" s="46"/>
      <c r="G72" s="44"/>
      <c r="H72" s="42"/>
      <c r="I72" s="12" t="s">
        <v>71</v>
      </c>
      <c r="J72" s="22"/>
    </row>
    <row r="73" spans="1:10" ht="24" x14ac:dyDescent="0.55000000000000004">
      <c r="A73" s="19"/>
      <c r="B73" s="21"/>
      <c r="C73" s="21"/>
      <c r="D73" s="11"/>
      <c r="E73" s="44"/>
      <c r="F73" s="46"/>
      <c r="G73" s="44"/>
      <c r="H73" s="42"/>
      <c r="I73" s="12" t="s">
        <v>72</v>
      </c>
      <c r="J73" s="22"/>
    </row>
    <row r="74" spans="1:10" ht="24" x14ac:dyDescent="0.55000000000000004">
      <c r="A74" s="19"/>
      <c r="B74" s="21"/>
      <c r="C74" s="21"/>
      <c r="D74" s="11"/>
      <c r="E74" s="44"/>
      <c r="F74" s="46"/>
      <c r="G74" s="44"/>
      <c r="H74" s="42"/>
      <c r="I74" s="12" t="s">
        <v>85</v>
      </c>
      <c r="J74" s="22"/>
    </row>
    <row r="75" spans="1:10" ht="24" x14ac:dyDescent="0.55000000000000004">
      <c r="A75" s="13"/>
      <c r="B75" s="34"/>
      <c r="C75" s="13"/>
      <c r="D75" s="13"/>
      <c r="E75" s="48"/>
      <c r="F75" s="48"/>
      <c r="G75" s="48"/>
      <c r="H75" s="50"/>
      <c r="I75" s="13" t="s">
        <v>86</v>
      </c>
      <c r="J75" s="9"/>
    </row>
    <row r="76" spans="1:10" ht="24" x14ac:dyDescent="0.55000000000000004">
      <c r="A76" s="19"/>
      <c r="B76" s="21"/>
      <c r="C76" s="12"/>
      <c r="D76" s="11"/>
      <c r="E76" s="44"/>
      <c r="F76" s="45"/>
      <c r="G76" s="45"/>
      <c r="H76" s="64"/>
      <c r="I76" s="21" t="s">
        <v>69</v>
      </c>
      <c r="J76" s="65" t="s">
        <v>67</v>
      </c>
    </row>
    <row r="77" spans="1:10" ht="24" x14ac:dyDescent="0.55000000000000004">
      <c r="A77" s="19"/>
      <c r="B77" s="21"/>
      <c r="C77" s="12"/>
      <c r="D77" s="11"/>
      <c r="E77" s="44"/>
      <c r="F77" s="45"/>
      <c r="G77" s="45"/>
      <c r="H77" s="64"/>
      <c r="I77" s="12" t="s">
        <v>70</v>
      </c>
      <c r="J77" s="3"/>
    </row>
    <row r="78" spans="1:10" ht="24" x14ac:dyDescent="0.55000000000000004">
      <c r="A78" s="19"/>
      <c r="B78" s="21"/>
      <c r="C78" s="12"/>
      <c r="D78" s="11"/>
      <c r="E78" s="44"/>
      <c r="F78" s="45"/>
      <c r="G78" s="45"/>
      <c r="H78" s="64"/>
      <c r="I78" s="12" t="s">
        <v>71</v>
      </c>
      <c r="J78" s="3"/>
    </row>
  </sheetData>
  <mergeCells count="6">
    <mergeCell ref="E62:H62"/>
    <mergeCell ref="A2:J2"/>
    <mergeCell ref="E4:H4"/>
    <mergeCell ref="A3:J3"/>
    <mergeCell ref="E23:H23"/>
    <mergeCell ref="E41:H41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workbookViewId="0">
      <selection activeCell="I12" sqref="I12"/>
    </sheetView>
  </sheetViews>
  <sheetFormatPr defaultRowHeight="14.25" x14ac:dyDescent="0.2"/>
  <cols>
    <col min="1" max="1" width="8.375" customWidth="1"/>
    <col min="2" max="3" width="18.125" customWidth="1"/>
    <col min="4" max="4" width="15.5" customWidth="1"/>
    <col min="9" max="9" width="11.75" customWidth="1"/>
  </cols>
  <sheetData>
    <row r="2" spans="1:13" ht="24" x14ac:dyDescent="0.55000000000000004">
      <c r="A2" s="84" t="s">
        <v>20</v>
      </c>
      <c r="B2" s="84"/>
      <c r="C2" s="84"/>
      <c r="D2" s="84"/>
      <c r="E2" s="84"/>
      <c r="F2" s="84"/>
      <c r="G2" s="84"/>
      <c r="H2" s="84"/>
      <c r="I2" s="84"/>
      <c r="J2" s="84"/>
      <c r="K2" s="1"/>
      <c r="L2" s="1"/>
      <c r="M2" s="1"/>
    </row>
    <row r="3" spans="1:13" ht="24" x14ac:dyDescent="0.55000000000000004">
      <c r="A3" s="85"/>
      <c r="B3" s="85"/>
      <c r="C3" s="85"/>
      <c r="D3" s="85"/>
      <c r="E3" s="85"/>
      <c r="F3" s="85"/>
      <c r="G3" s="85"/>
      <c r="H3" s="85"/>
      <c r="I3" s="85"/>
      <c r="J3" s="85"/>
      <c r="K3" s="1"/>
      <c r="L3" s="1"/>
      <c r="M3" s="1"/>
    </row>
    <row r="4" spans="1:13" ht="24" x14ac:dyDescent="0.55000000000000004">
      <c r="A4" s="10" t="s">
        <v>0</v>
      </c>
      <c r="B4" s="10" t="s">
        <v>1</v>
      </c>
      <c r="C4" s="10" t="s">
        <v>2</v>
      </c>
      <c r="D4" s="10" t="s">
        <v>8</v>
      </c>
      <c r="E4" s="81" t="s">
        <v>9</v>
      </c>
      <c r="F4" s="82"/>
      <c r="G4" s="82"/>
      <c r="H4" s="83"/>
      <c r="I4" s="10" t="s">
        <v>6</v>
      </c>
      <c r="J4" s="2" t="s">
        <v>7</v>
      </c>
      <c r="K4" s="1"/>
      <c r="L4" s="1"/>
      <c r="M4" s="1"/>
    </row>
    <row r="5" spans="1:13" ht="24" x14ac:dyDescent="0.55000000000000004">
      <c r="A5" s="14"/>
      <c r="B5" s="14"/>
      <c r="C5" s="14"/>
      <c r="D5" s="14"/>
      <c r="E5" s="16" t="s">
        <v>3</v>
      </c>
      <c r="F5" s="16" t="s">
        <v>4</v>
      </c>
      <c r="G5" s="16" t="s">
        <v>5</v>
      </c>
      <c r="H5" s="15" t="s">
        <v>4</v>
      </c>
      <c r="I5" s="14"/>
      <c r="J5" s="15"/>
      <c r="K5" s="1"/>
      <c r="L5" s="1"/>
      <c r="M5" s="1"/>
    </row>
    <row r="6" spans="1:13" ht="24" x14ac:dyDescent="0.55000000000000004">
      <c r="A6" s="19"/>
      <c r="B6" s="37" t="s">
        <v>32</v>
      </c>
      <c r="C6" s="11"/>
      <c r="D6" s="11"/>
      <c r="E6" s="11"/>
      <c r="F6" s="11"/>
      <c r="G6" s="11"/>
      <c r="H6" s="3"/>
      <c r="I6" s="11"/>
      <c r="J6" s="3"/>
      <c r="K6" s="1"/>
      <c r="L6" s="1"/>
      <c r="M6" s="1"/>
    </row>
    <row r="7" spans="1:13" ht="24" x14ac:dyDescent="0.55000000000000004">
      <c r="A7" s="19">
        <v>1</v>
      </c>
      <c r="B7" s="12" t="s">
        <v>33</v>
      </c>
      <c r="C7" s="12" t="s">
        <v>34</v>
      </c>
      <c r="D7" s="11" t="s">
        <v>36</v>
      </c>
      <c r="E7" s="17">
        <v>20</v>
      </c>
      <c r="F7" s="11"/>
      <c r="G7" s="17">
        <v>20</v>
      </c>
      <c r="H7" s="6"/>
      <c r="I7" s="12" t="s">
        <v>121</v>
      </c>
      <c r="J7" s="35">
        <v>16000</v>
      </c>
      <c r="K7" s="1"/>
      <c r="L7" s="1"/>
      <c r="M7" s="1"/>
    </row>
    <row r="8" spans="1:13" ht="24" x14ac:dyDescent="0.55000000000000004">
      <c r="A8" s="23"/>
      <c r="B8" s="13" t="s">
        <v>35</v>
      </c>
      <c r="C8" s="13"/>
      <c r="D8" s="13"/>
      <c r="E8" s="13"/>
      <c r="F8" s="13"/>
      <c r="G8" s="13"/>
      <c r="H8" s="9"/>
      <c r="I8" s="13" t="s">
        <v>122</v>
      </c>
      <c r="J8" s="9"/>
      <c r="K8" s="1"/>
      <c r="L8" s="1"/>
      <c r="M8" s="1"/>
    </row>
    <row r="9" spans="1:13" ht="24" x14ac:dyDescent="0.55000000000000004">
      <c r="A9" s="19"/>
      <c r="B9" s="12"/>
      <c r="C9" s="12"/>
      <c r="D9" s="12"/>
      <c r="E9" s="12"/>
      <c r="F9" s="12"/>
      <c r="G9" s="12"/>
      <c r="H9" s="6"/>
      <c r="I9" s="12"/>
      <c r="J9" s="6"/>
      <c r="K9" s="1"/>
      <c r="L9" s="1"/>
      <c r="M9" s="1"/>
    </row>
    <row r="10" spans="1:13" ht="24" x14ac:dyDescent="0.55000000000000004">
      <c r="A10" s="12"/>
      <c r="B10" s="12"/>
      <c r="C10" s="12"/>
      <c r="D10" s="12"/>
      <c r="E10" s="12"/>
      <c r="F10" s="12"/>
      <c r="G10" s="12"/>
      <c r="H10" s="6"/>
      <c r="I10" s="12"/>
      <c r="J10" s="6"/>
      <c r="K10" s="1"/>
      <c r="L10" s="1"/>
      <c r="M10" s="1"/>
    </row>
    <row r="11" spans="1:13" ht="24" x14ac:dyDescent="0.55000000000000004">
      <c r="A11" s="12"/>
      <c r="B11" s="12"/>
      <c r="C11" s="12"/>
      <c r="D11" s="12"/>
      <c r="E11" s="12"/>
      <c r="F11" s="12"/>
      <c r="G11" s="12"/>
      <c r="H11" s="6"/>
      <c r="I11" s="12"/>
      <c r="J11" s="6"/>
      <c r="K11" s="1"/>
      <c r="L11" s="1"/>
      <c r="M11" s="1"/>
    </row>
    <row r="12" spans="1:13" ht="24" x14ac:dyDescent="0.55000000000000004">
      <c r="A12" s="12"/>
      <c r="B12" s="12"/>
      <c r="C12" s="12"/>
      <c r="D12" s="12"/>
      <c r="E12" s="12"/>
      <c r="F12" s="12"/>
      <c r="G12" s="12"/>
      <c r="H12" s="6"/>
      <c r="I12" s="12"/>
      <c r="J12" s="6"/>
      <c r="K12" s="1"/>
      <c r="L12" s="1"/>
      <c r="M12" s="1"/>
    </row>
    <row r="13" spans="1:13" ht="24" x14ac:dyDescent="0.55000000000000004">
      <c r="A13" s="12"/>
      <c r="B13" s="12"/>
      <c r="C13" s="12"/>
      <c r="D13" s="12"/>
      <c r="E13" s="12"/>
      <c r="F13" s="12"/>
      <c r="G13" s="12"/>
      <c r="H13" s="6"/>
      <c r="I13" s="12"/>
      <c r="J13" s="6"/>
      <c r="K13" s="1"/>
      <c r="L13" s="1"/>
      <c r="M13" s="1"/>
    </row>
    <row r="14" spans="1:13" ht="24" x14ac:dyDescent="0.55000000000000004">
      <c r="A14" s="12"/>
      <c r="B14" s="12"/>
      <c r="C14" s="12"/>
      <c r="D14" s="12"/>
      <c r="E14" s="12"/>
      <c r="F14" s="12"/>
      <c r="G14" s="12"/>
      <c r="H14" s="6"/>
      <c r="I14" s="12"/>
      <c r="J14" s="6"/>
      <c r="K14" s="1"/>
      <c r="L14" s="1"/>
      <c r="M14" s="1"/>
    </row>
    <row r="15" spans="1:13" ht="24" x14ac:dyDescent="0.55000000000000004">
      <c r="A15" s="12"/>
      <c r="B15" s="12"/>
      <c r="C15" s="12"/>
      <c r="D15" s="12"/>
      <c r="E15" s="12"/>
      <c r="F15" s="12"/>
      <c r="G15" s="12"/>
      <c r="H15" s="6"/>
      <c r="I15" s="12"/>
      <c r="J15" s="6"/>
      <c r="K15" s="1"/>
      <c r="L15" s="1"/>
      <c r="M15" s="1"/>
    </row>
    <row r="16" spans="1:13" ht="24" x14ac:dyDescent="0.55000000000000004">
      <c r="A16" s="12"/>
      <c r="B16" s="12"/>
      <c r="C16" s="12"/>
      <c r="D16" s="12"/>
      <c r="E16" s="12"/>
      <c r="F16" s="12"/>
      <c r="G16" s="12"/>
      <c r="H16" s="6"/>
      <c r="I16" s="12"/>
      <c r="J16" s="6"/>
      <c r="K16" s="1"/>
      <c r="L16" s="1"/>
      <c r="M16" s="1"/>
    </row>
    <row r="17" spans="1:13" ht="24" x14ac:dyDescent="0.55000000000000004">
      <c r="A17" s="12"/>
      <c r="B17" s="12"/>
      <c r="C17" s="12"/>
      <c r="D17" s="12"/>
      <c r="E17" s="12"/>
      <c r="F17" s="12"/>
      <c r="G17" s="12"/>
      <c r="H17" s="6"/>
      <c r="I17" s="12"/>
      <c r="J17" s="6"/>
      <c r="K17" s="1"/>
      <c r="L17" s="1"/>
      <c r="M17" s="1"/>
    </row>
    <row r="18" spans="1:13" ht="24" x14ac:dyDescent="0.55000000000000004">
      <c r="A18" s="12"/>
      <c r="B18" s="12"/>
      <c r="C18" s="12"/>
      <c r="D18" s="12"/>
      <c r="E18" s="12"/>
      <c r="F18" s="12"/>
      <c r="G18" s="12"/>
      <c r="H18" s="6"/>
      <c r="I18" s="12"/>
      <c r="J18" s="6"/>
      <c r="K18" s="1"/>
      <c r="L18" s="1"/>
      <c r="M18" s="1"/>
    </row>
    <row r="19" spans="1:13" ht="24" x14ac:dyDescent="0.55000000000000004">
      <c r="A19" s="13"/>
      <c r="B19" s="13"/>
      <c r="C19" s="13"/>
      <c r="D19" s="13"/>
      <c r="E19" s="13"/>
      <c r="F19" s="13"/>
      <c r="G19" s="13"/>
      <c r="H19" s="9"/>
      <c r="I19" s="13"/>
      <c r="J19" s="9"/>
      <c r="K19" s="1"/>
      <c r="L19" s="1"/>
      <c r="M19" s="1"/>
    </row>
    <row r="20" spans="1:13" ht="24" x14ac:dyDescent="0.55000000000000004">
      <c r="K20" s="1"/>
      <c r="L20" s="1"/>
      <c r="M20" s="1"/>
    </row>
    <row r="21" spans="1:13" ht="24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24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24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24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24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24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24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24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24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24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24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24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4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3">
    <mergeCell ref="A2:J2"/>
    <mergeCell ref="A3:J3"/>
    <mergeCell ref="E4:H4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workbookViewId="0">
      <selection activeCell="J7" sqref="J7"/>
    </sheetView>
  </sheetViews>
  <sheetFormatPr defaultRowHeight="14.25" x14ac:dyDescent="0.2"/>
  <cols>
    <col min="2" max="2" width="15.125" customWidth="1"/>
    <col min="3" max="3" width="18.375" customWidth="1"/>
    <col min="4" max="4" width="18.125" customWidth="1"/>
    <col min="9" max="9" width="8.625" customWidth="1"/>
    <col min="10" max="10" width="10.25" customWidth="1"/>
  </cols>
  <sheetData>
    <row r="2" spans="1:10" ht="24" x14ac:dyDescent="0.55000000000000004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24" x14ac:dyDescent="0.55000000000000004">
      <c r="A3" s="85"/>
      <c r="B3" s="85"/>
      <c r="C3" s="85"/>
      <c r="D3" s="85"/>
      <c r="E3" s="85"/>
      <c r="F3" s="85"/>
      <c r="G3" s="85"/>
      <c r="H3" s="85"/>
      <c r="I3" s="85"/>
      <c r="J3" s="85"/>
    </row>
    <row r="4" spans="1:10" ht="24" x14ac:dyDescent="0.55000000000000004">
      <c r="A4" s="10" t="s">
        <v>0</v>
      </c>
      <c r="B4" s="10" t="s">
        <v>1</v>
      </c>
      <c r="C4" s="10" t="s">
        <v>2</v>
      </c>
      <c r="D4" s="10" t="s">
        <v>8</v>
      </c>
      <c r="E4" s="81" t="s">
        <v>9</v>
      </c>
      <c r="F4" s="82"/>
      <c r="G4" s="82"/>
      <c r="H4" s="83"/>
      <c r="I4" s="10" t="s">
        <v>6</v>
      </c>
      <c r="J4" s="2" t="s">
        <v>7</v>
      </c>
    </row>
    <row r="5" spans="1:10" ht="24" x14ac:dyDescent="0.55000000000000004">
      <c r="A5" s="14"/>
      <c r="B5" s="14"/>
      <c r="C5" s="14"/>
      <c r="D5" s="14"/>
      <c r="E5" s="16" t="s">
        <v>3</v>
      </c>
      <c r="F5" s="16" t="s">
        <v>4</v>
      </c>
      <c r="G5" s="16" t="s">
        <v>5</v>
      </c>
      <c r="H5" s="15" t="s">
        <v>4</v>
      </c>
      <c r="I5" s="14"/>
      <c r="J5" s="15"/>
    </row>
    <row r="6" spans="1:10" ht="24" x14ac:dyDescent="0.55000000000000004">
      <c r="A6" s="19">
        <v>1</v>
      </c>
      <c r="B6" s="21" t="s">
        <v>181</v>
      </c>
      <c r="C6" s="11" t="s">
        <v>184</v>
      </c>
      <c r="D6" s="11" t="s">
        <v>186</v>
      </c>
      <c r="E6" s="17">
        <v>21</v>
      </c>
      <c r="F6" s="11"/>
      <c r="G6" s="11"/>
      <c r="H6" s="3"/>
      <c r="I6" s="11" t="s">
        <v>187</v>
      </c>
      <c r="J6" s="22">
        <v>32200</v>
      </c>
    </row>
    <row r="7" spans="1:10" ht="24" x14ac:dyDescent="0.55000000000000004">
      <c r="A7" s="19"/>
      <c r="B7" s="21" t="s">
        <v>182</v>
      </c>
      <c r="C7" s="12" t="s">
        <v>185</v>
      </c>
      <c r="D7" s="12"/>
      <c r="E7" s="12"/>
      <c r="F7" s="12"/>
      <c r="G7" s="12"/>
      <c r="H7" s="6"/>
      <c r="I7" s="12" t="s">
        <v>72</v>
      </c>
      <c r="J7" s="6"/>
    </row>
    <row r="8" spans="1:10" ht="24" x14ac:dyDescent="0.55000000000000004">
      <c r="A8" s="19"/>
      <c r="B8" s="21" t="s">
        <v>183</v>
      </c>
      <c r="C8" s="12"/>
      <c r="D8" s="12"/>
      <c r="E8" s="12"/>
      <c r="F8" s="12"/>
      <c r="G8" s="12"/>
      <c r="H8" s="6"/>
      <c r="I8" s="12"/>
      <c r="J8" s="6"/>
    </row>
    <row r="9" spans="1:10" ht="24" x14ac:dyDescent="0.55000000000000004">
      <c r="A9" s="19"/>
      <c r="B9" s="12"/>
      <c r="C9" s="12"/>
      <c r="D9" s="12"/>
      <c r="E9" s="12"/>
      <c r="F9" s="12"/>
      <c r="G9" s="12"/>
      <c r="H9" s="6"/>
      <c r="I9" s="12"/>
      <c r="J9" s="6"/>
    </row>
    <row r="10" spans="1:10" ht="24" x14ac:dyDescent="0.55000000000000004">
      <c r="A10" s="12"/>
      <c r="B10" s="12"/>
      <c r="C10" s="12"/>
      <c r="D10" s="12"/>
      <c r="E10" s="12"/>
      <c r="F10" s="12"/>
      <c r="G10" s="12"/>
      <c r="H10" s="6"/>
      <c r="I10" s="12"/>
      <c r="J10" s="6"/>
    </row>
    <row r="11" spans="1:10" ht="24" x14ac:dyDescent="0.55000000000000004">
      <c r="A11" s="12"/>
      <c r="B11" s="12"/>
      <c r="C11" s="12"/>
      <c r="D11" s="12"/>
      <c r="E11" s="12"/>
      <c r="F11" s="12"/>
      <c r="G11" s="12"/>
      <c r="H11" s="6"/>
      <c r="I11" s="12"/>
      <c r="J11" s="6"/>
    </row>
    <row r="12" spans="1:10" ht="24" x14ac:dyDescent="0.55000000000000004">
      <c r="A12" s="12"/>
      <c r="B12" s="12"/>
      <c r="C12" s="12"/>
      <c r="D12" s="12"/>
      <c r="E12" s="12"/>
      <c r="F12" s="12"/>
      <c r="G12" s="12"/>
      <c r="H12" s="6"/>
      <c r="I12" s="12"/>
      <c r="J12" s="6"/>
    </row>
    <row r="13" spans="1:10" ht="24" x14ac:dyDescent="0.55000000000000004">
      <c r="A13" s="12"/>
      <c r="B13" s="12"/>
      <c r="C13" s="12"/>
      <c r="D13" s="12"/>
      <c r="E13" s="12"/>
      <c r="F13" s="12"/>
      <c r="G13" s="12"/>
      <c r="H13" s="6"/>
      <c r="I13" s="12"/>
      <c r="J13" s="6"/>
    </row>
    <row r="14" spans="1:10" ht="24" x14ac:dyDescent="0.55000000000000004">
      <c r="A14" s="12"/>
      <c r="B14" s="12"/>
      <c r="C14" s="12"/>
      <c r="D14" s="12"/>
      <c r="E14" s="12"/>
      <c r="F14" s="12"/>
      <c r="G14" s="12"/>
      <c r="H14" s="6"/>
      <c r="I14" s="12"/>
      <c r="J14" s="6"/>
    </row>
    <row r="15" spans="1:10" ht="24" x14ac:dyDescent="0.55000000000000004">
      <c r="A15" s="12"/>
      <c r="B15" s="12"/>
      <c r="C15" s="12"/>
      <c r="D15" s="12"/>
      <c r="E15" s="12"/>
      <c r="F15" s="12"/>
      <c r="G15" s="12"/>
      <c r="H15" s="6"/>
      <c r="I15" s="12"/>
      <c r="J15" s="6"/>
    </row>
    <row r="16" spans="1:10" ht="24" x14ac:dyDescent="0.55000000000000004">
      <c r="A16" s="12"/>
      <c r="B16" s="12"/>
      <c r="C16" s="12"/>
      <c r="D16" s="12"/>
      <c r="E16" s="12"/>
      <c r="F16" s="12"/>
      <c r="G16" s="12"/>
      <c r="H16" s="6"/>
      <c r="I16" s="12"/>
      <c r="J16" s="6"/>
    </row>
    <row r="17" spans="1:10" ht="24" x14ac:dyDescent="0.55000000000000004">
      <c r="A17" s="12"/>
      <c r="B17" s="12"/>
      <c r="C17" s="12"/>
      <c r="D17" s="12"/>
      <c r="E17" s="12"/>
      <c r="F17" s="12"/>
      <c r="G17" s="12"/>
      <c r="H17" s="6"/>
      <c r="I17" s="12"/>
      <c r="J17" s="6"/>
    </row>
    <row r="18" spans="1:10" ht="24" x14ac:dyDescent="0.55000000000000004">
      <c r="A18" s="12"/>
      <c r="B18" s="12"/>
      <c r="C18" s="12"/>
      <c r="D18" s="12"/>
      <c r="E18" s="12"/>
      <c r="F18" s="12"/>
      <c r="G18" s="12"/>
      <c r="H18" s="6"/>
      <c r="I18" s="12"/>
      <c r="J18" s="6"/>
    </row>
    <row r="19" spans="1:10" ht="24" x14ac:dyDescent="0.55000000000000004">
      <c r="A19" s="13"/>
      <c r="B19" s="13"/>
      <c r="C19" s="13"/>
      <c r="D19" s="13"/>
      <c r="E19" s="13"/>
      <c r="F19" s="13"/>
      <c r="G19" s="13"/>
      <c r="H19" s="9"/>
      <c r="I19" s="13"/>
      <c r="J19" s="9"/>
    </row>
  </sheetData>
  <mergeCells count="3">
    <mergeCell ref="A2:J2"/>
    <mergeCell ref="A3:J3"/>
    <mergeCell ref="E4:H4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opLeftCell="A16" workbookViewId="0">
      <selection activeCell="G17" sqref="G17"/>
    </sheetView>
  </sheetViews>
  <sheetFormatPr defaultRowHeight="14.25" x14ac:dyDescent="0.2"/>
  <cols>
    <col min="1" max="1" width="7.5" customWidth="1"/>
    <col min="2" max="2" width="18.375" customWidth="1"/>
    <col min="3" max="4" width="16.125" customWidth="1"/>
    <col min="5" max="5" width="9.625" customWidth="1"/>
    <col min="9" max="10" width="10.25" customWidth="1"/>
  </cols>
  <sheetData>
    <row r="2" spans="1:10" ht="24" x14ac:dyDescent="0.55000000000000004">
      <c r="A2" s="84" t="s">
        <v>22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24" x14ac:dyDescent="0.55000000000000004">
      <c r="A3" s="85"/>
      <c r="B3" s="85"/>
      <c r="C3" s="85"/>
      <c r="D3" s="85"/>
      <c r="E3" s="85"/>
      <c r="F3" s="85"/>
      <c r="G3" s="85"/>
      <c r="H3" s="85"/>
      <c r="I3" s="85"/>
      <c r="J3" s="85"/>
    </row>
    <row r="4" spans="1:10" ht="24" x14ac:dyDescent="0.55000000000000004">
      <c r="A4" s="10" t="s">
        <v>0</v>
      </c>
      <c r="B4" s="10" t="s">
        <v>1</v>
      </c>
      <c r="C4" s="10" t="s">
        <v>2</v>
      </c>
      <c r="D4" s="10" t="s">
        <v>8</v>
      </c>
      <c r="E4" s="81" t="s">
        <v>9</v>
      </c>
      <c r="F4" s="82"/>
      <c r="G4" s="82"/>
      <c r="H4" s="83"/>
      <c r="I4" s="10" t="s">
        <v>6</v>
      </c>
      <c r="J4" s="2" t="s">
        <v>7</v>
      </c>
    </row>
    <row r="5" spans="1:10" ht="24" x14ac:dyDescent="0.55000000000000004">
      <c r="A5" s="14"/>
      <c r="B5" s="14"/>
      <c r="C5" s="14"/>
      <c r="D5" s="14"/>
      <c r="E5" s="16" t="s">
        <v>3</v>
      </c>
      <c r="F5" s="16" t="s">
        <v>4</v>
      </c>
      <c r="G5" s="16" t="s">
        <v>5</v>
      </c>
      <c r="H5" s="15" t="s">
        <v>4</v>
      </c>
      <c r="I5" s="14"/>
      <c r="J5" s="15"/>
    </row>
    <row r="6" spans="1:10" ht="24" x14ac:dyDescent="0.55000000000000004">
      <c r="A6" s="19">
        <v>1</v>
      </c>
      <c r="B6" s="21" t="s">
        <v>23</v>
      </c>
      <c r="C6" s="21" t="s">
        <v>25</v>
      </c>
      <c r="D6" s="21" t="s">
        <v>29</v>
      </c>
      <c r="E6" s="17">
        <v>20</v>
      </c>
      <c r="F6" s="11"/>
      <c r="G6" s="17">
        <v>20</v>
      </c>
      <c r="H6" s="3"/>
      <c r="I6" s="11" t="s">
        <v>30</v>
      </c>
      <c r="J6" s="22">
        <v>25000</v>
      </c>
    </row>
    <row r="7" spans="1:10" ht="24" x14ac:dyDescent="0.55000000000000004">
      <c r="A7" s="19"/>
      <c r="B7" s="21" t="s">
        <v>24</v>
      </c>
      <c r="C7" s="21" t="s">
        <v>26</v>
      </c>
      <c r="D7" s="11"/>
      <c r="E7" s="11"/>
      <c r="F7" s="11"/>
      <c r="G7" s="11"/>
      <c r="H7" s="3"/>
      <c r="I7" s="21" t="s">
        <v>31</v>
      </c>
      <c r="J7" s="3"/>
    </row>
    <row r="8" spans="1:10" ht="24" x14ac:dyDescent="0.55000000000000004">
      <c r="A8" s="19"/>
      <c r="B8" s="12"/>
      <c r="C8" s="12" t="s">
        <v>27</v>
      </c>
      <c r="D8" s="12"/>
      <c r="E8" s="12"/>
      <c r="F8" s="12"/>
      <c r="G8" s="12"/>
      <c r="H8" s="6"/>
      <c r="I8" s="12"/>
      <c r="J8" s="6"/>
    </row>
    <row r="9" spans="1:10" ht="24" x14ac:dyDescent="0.55000000000000004">
      <c r="A9" s="23"/>
      <c r="B9" s="13"/>
      <c r="C9" s="13" t="s">
        <v>28</v>
      </c>
      <c r="D9" s="13"/>
      <c r="E9" s="13"/>
      <c r="F9" s="13"/>
      <c r="G9" s="13"/>
      <c r="H9" s="9"/>
      <c r="I9" s="13"/>
      <c r="J9" s="9"/>
    </row>
    <row r="10" spans="1:10" ht="24" x14ac:dyDescent="0.55000000000000004">
      <c r="A10" s="19">
        <v>2</v>
      </c>
      <c r="B10" s="12" t="s">
        <v>189</v>
      </c>
      <c r="C10" s="12" t="s">
        <v>191</v>
      </c>
      <c r="D10" s="12" t="s">
        <v>196</v>
      </c>
      <c r="E10" s="17">
        <v>20</v>
      </c>
      <c r="F10" s="17">
        <v>100</v>
      </c>
      <c r="G10" s="12"/>
      <c r="H10" s="6"/>
      <c r="I10" s="12" t="s">
        <v>197</v>
      </c>
      <c r="J10" s="22">
        <v>20500</v>
      </c>
    </row>
    <row r="11" spans="1:10" ht="24" x14ac:dyDescent="0.55000000000000004">
      <c r="A11" s="12"/>
      <c r="B11" s="12" t="s">
        <v>190</v>
      </c>
      <c r="C11" s="12" t="s">
        <v>192</v>
      </c>
      <c r="D11" s="12"/>
      <c r="E11" s="12"/>
      <c r="F11" s="12"/>
      <c r="G11" s="12"/>
      <c r="H11" s="6"/>
      <c r="I11" s="12" t="s">
        <v>198</v>
      </c>
      <c r="J11" s="6"/>
    </row>
    <row r="12" spans="1:10" ht="24" x14ac:dyDescent="0.55000000000000004">
      <c r="A12" s="12"/>
      <c r="B12" s="12"/>
      <c r="C12" s="12" t="s">
        <v>193</v>
      </c>
      <c r="D12" s="12"/>
      <c r="E12" s="12"/>
      <c r="F12" s="12"/>
      <c r="G12" s="12"/>
      <c r="H12" s="6"/>
      <c r="I12" s="12" t="s">
        <v>199</v>
      </c>
      <c r="J12" s="6"/>
    </row>
    <row r="13" spans="1:10" ht="24" x14ac:dyDescent="0.55000000000000004">
      <c r="A13" s="12"/>
      <c r="B13" s="12"/>
      <c r="C13" s="12" t="s">
        <v>194</v>
      </c>
      <c r="D13" s="12"/>
      <c r="E13" s="12"/>
      <c r="F13" s="12"/>
      <c r="G13" s="12"/>
      <c r="H13" s="6"/>
      <c r="I13" s="12"/>
      <c r="J13" s="6"/>
    </row>
    <row r="14" spans="1:10" ht="24" x14ac:dyDescent="0.55000000000000004">
      <c r="A14" s="13"/>
      <c r="B14" s="13"/>
      <c r="C14" s="13" t="s">
        <v>195</v>
      </c>
      <c r="D14" s="13"/>
      <c r="E14" s="13"/>
      <c r="F14" s="13"/>
      <c r="G14" s="13"/>
      <c r="H14" s="9"/>
      <c r="I14" s="13"/>
      <c r="J14" s="9"/>
    </row>
    <row r="15" spans="1:10" ht="24" x14ac:dyDescent="0.55000000000000004">
      <c r="A15" s="12"/>
      <c r="B15" s="12"/>
      <c r="C15" s="12"/>
      <c r="D15" s="12"/>
      <c r="E15" s="12"/>
      <c r="F15" s="12"/>
      <c r="G15" s="12"/>
      <c r="H15" s="6"/>
      <c r="I15" s="12"/>
      <c r="J15" s="6"/>
    </row>
    <row r="16" spans="1:10" ht="24" x14ac:dyDescent="0.55000000000000004">
      <c r="A16" s="12"/>
      <c r="B16" s="12"/>
      <c r="C16" s="12"/>
      <c r="D16" s="12"/>
      <c r="E16" s="12"/>
      <c r="F16" s="12"/>
      <c r="G16" s="12"/>
      <c r="H16" s="6"/>
      <c r="I16" s="12"/>
      <c r="J16" s="6"/>
    </row>
    <row r="17" spans="1:10" ht="24" x14ac:dyDescent="0.55000000000000004">
      <c r="A17" s="12"/>
      <c r="B17" s="12"/>
      <c r="C17" s="12"/>
      <c r="D17" s="12"/>
      <c r="E17" s="12"/>
      <c r="F17" s="12"/>
      <c r="G17" s="12"/>
      <c r="H17" s="6"/>
      <c r="I17" s="12"/>
      <c r="J17" s="6"/>
    </row>
    <row r="18" spans="1:10" ht="24" x14ac:dyDescent="0.55000000000000004">
      <c r="A18" s="12"/>
      <c r="B18" s="12"/>
      <c r="C18" s="12"/>
      <c r="D18" s="12"/>
      <c r="E18" s="12"/>
      <c r="F18" s="12"/>
      <c r="G18" s="12"/>
      <c r="H18" s="6"/>
      <c r="I18" s="12"/>
      <c r="J18" s="6"/>
    </row>
    <row r="19" spans="1:10" ht="24" x14ac:dyDescent="0.55000000000000004">
      <c r="A19" s="12"/>
      <c r="B19" s="12"/>
      <c r="C19" s="12"/>
      <c r="D19" s="12"/>
      <c r="E19" s="12"/>
      <c r="F19" s="12"/>
      <c r="G19" s="12"/>
      <c r="H19" s="6"/>
      <c r="I19" s="12"/>
      <c r="J19" s="6"/>
    </row>
    <row r="20" spans="1:10" ht="24" x14ac:dyDescent="0.55000000000000004">
      <c r="A20" s="13"/>
      <c r="B20" s="13"/>
      <c r="C20" s="13"/>
      <c r="D20" s="13"/>
      <c r="E20" s="13"/>
      <c r="F20" s="13"/>
      <c r="G20" s="13"/>
      <c r="H20" s="9"/>
      <c r="I20" s="13"/>
      <c r="J20" s="9"/>
    </row>
  </sheetData>
  <mergeCells count="3">
    <mergeCell ref="A2:J2"/>
    <mergeCell ref="A3:J3"/>
    <mergeCell ref="E4:H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 จชต.</vt:lpstr>
      <vt:lpstr>ท่องเที่ยว</vt:lpstr>
      <vt:lpstr>เพิ่มผลิตภาพ</vt:lpstr>
      <vt:lpstr>พัฒนาวิสาหกิจ</vt:lpstr>
      <vt:lpstr>สมรรถนะ</vt:lpstr>
      <vt:lpstr>ทดสอบฯ</vt:lpstr>
      <vt:lpstr>เป้าหมายเฉพาะ</vt:lpstr>
      <vt:lpstr>ศตวรรษ 21</vt:lpstr>
      <vt:lpstr>ผู้สูงอายุ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WTN</dc:creator>
  <cp:lastModifiedBy>WTN</cp:lastModifiedBy>
  <cp:lastPrinted>2021-03-17T01:36:16Z</cp:lastPrinted>
  <dcterms:created xsi:type="dcterms:W3CDTF">2021-01-08T01:18:12Z</dcterms:created>
  <dcterms:modified xsi:type="dcterms:W3CDTF">2021-03-17T01:37:08Z</dcterms:modified>
</cp:coreProperties>
</file>